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eikoendo/Downloads/"/>
    </mc:Choice>
  </mc:AlternateContent>
  <xr:revisionPtr revIDLastSave="0" documentId="13_ncr:1_{4A69B6AD-EFC8-9E4F-85C7-56AF3F51EE95}" xr6:coauthVersionLast="47" xr6:coauthVersionMax="47" xr10:uidLastSave="{00000000-0000-0000-0000-000000000000}"/>
  <bookViews>
    <workbookView xWindow="0" yWindow="500" windowWidth="28800" windowHeight="16640" xr2:uid="{00000000-000D-0000-FFFF-FFFF00000000}"/>
  </bookViews>
  <sheets>
    <sheet name="num of stores " sheetId="1" r:id="rId1"/>
    <sheet name=" 【OLD】num of stores" sheetId="2" state="hidden" r:id="rId2"/>
    <sheet name="Quarter" sheetId="3" state="hidden" r:id="rId3"/>
    <sheet name="シート7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8" roundtripDataChecksum="PZOvcAEj9SaliAJ1dhfMaorIId1SqHpiqdeS9Prmy4s="/>
    </ext>
  </extLst>
</workbook>
</file>

<file path=xl/calcChain.xml><?xml version="1.0" encoding="utf-8"?>
<calcChain xmlns="http://schemas.openxmlformats.org/spreadsheetml/2006/main">
  <c r="H35" i="3" l="1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  <c r="H3" i="3"/>
  <c r="G3" i="3"/>
  <c r="H2" i="3"/>
  <c r="G2" i="3"/>
  <c r="K61" i="2"/>
  <c r="J61" i="2"/>
  <c r="I61" i="2"/>
  <c r="H61" i="2"/>
  <c r="G61" i="2"/>
  <c r="F61" i="2"/>
  <c r="E61" i="2"/>
  <c r="D61" i="2"/>
  <c r="C61" i="2"/>
  <c r="J60" i="2"/>
  <c r="F60" i="2"/>
  <c r="K59" i="2"/>
  <c r="K60" i="2" s="1"/>
  <c r="J59" i="2"/>
  <c r="I59" i="2"/>
  <c r="H59" i="2"/>
  <c r="G59" i="2"/>
  <c r="F59" i="2"/>
  <c r="E59" i="2"/>
  <c r="D59" i="2"/>
  <c r="C59" i="2"/>
  <c r="N49" i="2"/>
  <c r="M49" i="2"/>
  <c r="L49" i="2"/>
  <c r="K49" i="2"/>
  <c r="J49" i="2"/>
  <c r="I49" i="2"/>
  <c r="H49" i="2"/>
  <c r="G49" i="2"/>
  <c r="F49" i="2"/>
  <c r="E49" i="2"/>
  <c r="D49" i="2"/>
  <c r="C49" i="2"/>
  <c r="L48" i="2"/>
  <c r="D48" i="2"/>
  <c r="N47" i="2"/>
  <c r="O47" i="2" s="1"/>
  <c r="M47" i="2"/>
  <c r="L47" i="2"/>
  <c r="K47" i="2"/>
  <c r="J47" i="2"/>
  <c r="I47" i="2"/>
  <c r="H47" i="2"/>
  <c r="H48" i="2" s="1"/>
  <c r="G47" i="2"/>
  <c r="F47" i="2"/>
  <c r="E47" i="2"/>
  <c r="D47" i="2"/>
  <c r="C47" i="2"/>
  <c r="C48" i="2" s="1"/>
  <c r="O46" i="2"/>
  <c r="O45" i="2"/>
  <c r="O44" i="2"/>
  <c r="O43" i="2"/>
  <c r="O42" i="2"/>
  <c r="O41" i="2"/>
  <c r="N37" i="2"/>
  <c r="M37" i="2"/>
  <c r="L37" i="2"/>
  <c r="K37" i="2"/>
  <c r="J37" i="2"/>
  <c r="I37" i="2"/>
  <c r="H37" i="2"/>
  <c r="G37" i="2"/>
  <c r="F37" i="2"/>
  <c r="E37" i="2"/>
  <c r="D37" i="2"/>
  <c r="C37" i="2"/>
  <c r="L36" i="2"/>
  <c r="D36" i="2"/>
  <c r="N35" i="2"/>
  <c r="M35" i="2"/>
  <c r="L35" i="2"/>
  <c r="K35" i="2"/>
  <c r="J35" i="2"/>
  <c r="I35" i="2"/>
  <c r="J36" i="2" s="1"/>
  <c r="H35" i="2"/>
  <c r="H36" i="2" s="1"/>
  <c r="G35" i="2"/>
  <c r="G36" i="2" s="1"/>
  <c r="F35" i="2"/>
  <c r="E35" i="2"/>
  <c r="D35" i="2"/>
  <c r="C35" i="2"/>
  <c r="C36" i="2" s="1"/>
  <c r="O34" i="2"/>
  <c r="O33" i="2"/>
  <c r="O32" i="2"/>
  <c r="O31" i="2"/>
  <c r="O30" i="2"/>
  <c r="O29" i="2"/>
  <c r="N25" i="2"/>
  <c r="M25" i="2"/>
  <c r="L25" i="2"/>
  <c r="K25" i="2"/>
  <c r="J25" i="2"/>
  <c r="I25" i="2"/>
  <c r="H25" i="2"/>
  <c r="G25" i="2"/>
  <c r="F25" i="2"/>
  <c r="E25" i="2"/>
  <c r="D25" i="2"/>
  <c r="C25" i="2"/>
  <c r="L24" i="2"/>
  <c r="H24" i="2"/>
  <c r="N23" i="2"/>
  <c r="M23" i="2"/>
  <c r="N24" i="2" s="1"/>
  <c r="L23" i="2"/>
  <c r="K23" i="2"/>
  <c r="J23" i="2"/>
  <c r="I23" i="2"/>
  <c r="H23" i="2"/>
  <c r="G23" i="2"/>
  <c r="F23" i="2"/>
  <c r="E23" i="2"/>
  <c r="F24" i="2" s="1"/>
  <c r="D23" i="2"/>
  <c r="D24" i="2" s="1"/>
  <c r="C23" i="2"/>
  <c r="C24" i="2" s="1"/>
  <c r="O22" i="2"/>
  <c r="O21" i="2"/>
  <c r="O20" i="2"/>
  <c r="O19" i="2"/>
  <c r="O18" i="2"/>
  <c r="O17" i="2"/>
  <c r="N13" i="2"/>
  <c r="M13" i="2"/>
  <c r="L13" i="2"/>
  <c r="K13" i="2"/>
  <c r="J13" i="2"/>
  <c r="I13" i="2"/>
  <c r="H13" i="2"/>
  <c r="G13" i="2"/>
  <c r="F13" i="2"/>
  <c r="E13" i="2"/>
  <c r="D13" i="2"/>
  <c r="C13" i="2"/>
  <c r="N11" i="2"/>
  <c r="M11" i="2"/>
  <c r="L11" i="2"/>
  <c r="M12" i="2" s="1"/>
  <c r="K11" i="2"/>
  <c r="J11" i="2"/>
  <c r="K12" i="2" s="1"/>
  <c r="I11" i="2"/>
  <c r="I12" i="2" s="1"/>
  <c r="H11" i="2"/>
  <c r="H12" i="2" s="1"/>
  <c r="G11" i="2"/>
  <c r="G12" i="2" s="1"/>
  <c r="F11" i="2"/>
  <c r="E11" i="2"/>
  <c r="D11" i="2"/>
  <c r="E12" i="2" s="1"/>
  <c r="C11" i="2"/>
  <c r="G48" i="2" l="1"/>
  <c r="D60" i="2"/>
  <c r="E60" i="2"/>
  <c r="C60" i="2"/>
  <c r="I24" i="2"/>
  <c r="J24" i="2"/>
  <c r="K24" i="2"/>
  <c r="I48" i="2"/>
  <c r="K36" i="2"/>
  <c r="J48" i="2"/>
  <c r="G60" i="2"/>
  <c r="F12" i="2"/>
  <c r="N12" i="2"/>
  <c r="O25" i="2"/>
  <c r="K48" i="2"/>
  <c r="H60" i="2"/>
  <c r="O23" i="2"/>
  <c r="E36" i="2"/>
  <c r="M36" i="2"/>
  <c r="O37" i="2"/>
  <c r="I60" i="2"/>
  <c r="G24" i="2"/>
  <c r="F36" i="2"/>
  <c r="N36" i="2"/>
  <c r="E48" i="2"/>
  <c r="N48" i="2"/>
  <c r="O49" i="2"/>
  <c r="D12" i="2"/>
  <c r="M24" i="2"/>
  <c r="M48" i="2"/>
  <c r="O35" i="2"/>
  <c r="F48" i="2"/>
  <c r="E24" i="2"/>
  <c r="I36" i="2"/>
  <c r="J12" i="2"/>
  <c r="L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8" authorId="0" shapeId="0" xr:uid="{00000000-0006-0000-0200-000001000000}">
      <text>
        <r>
          <rPr>
            <sz val="10"/>
            <color rgb="FF000000"/>
            <rFont val="Arial"/>
            <family val="2"/>
            <scheme val="minor"/>
          </rPr>
          <t>======
ID#AAAAaOHGtgU
    (2022-06-01 00:31:09)
2015年4月期（2014.05～2015.04）にフリーミアム化
	-仁木有花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7iUzBJW3RS0bPyAGedo1xJviBAg=="/>
    </ext>
  </extLst>
</comments>
</file>

<file path=xl/sharedStrings.xml><?xml version="1.0" encoding="utf-8"?>
<sst xmlns="http://schemas.openxmlformats.org/spreadsheetml/2006/main" count="237" uniqueCount="117">
  <si>
    <t>スマレジ登録店舗数推移        The change in the number of fee-paying stores and active stores registered for Smaregi</t>
  </si>
  <si>
    <t>有料プラン店舗数 / The number of fee-paying stores</t>
  </si>
  <si>
    <t>新価格 New Price (2023/01-)</t>
  </si>
  <si>
    <t>プレミアム/¥5,000</t>
  </si>
  <si>
    <t>プレミアムプラス/¥8,000</t>
  </si>
  <si>
    <t>フードビジネス/¥11,000</t>
  </si>
  <si>
    <t>リテールビジネス/¥14,000</t>
  </si>
  <si>
    <t>フードリテール/¥17,000</t>
  </si>
  <si>
    <t>有料プラン合計</t>
  </si>
  <si>
    <t>有料プラン単月増減</t>
  </si>
  <si>
    <t>アクティブ店舗数合計</t>
  </si>
  <si>
    <t>アクティブ店舗率</t>
  </si>
  <si>
    <t>Premium//¥5,000</t>
  </si>
  <si>
    <t>Premium plus/¥8,000</t>
  </si>
  <si>
    <t>Food business/¥11,000</t>
  </si>
  <si>
    <t>Retail business/¥14,000</t>
  </si>
  <si>
    <t>Food &amp; retail/¥17,000</t>
  </si>
  <si>
    <t>旧価格 Previous Price(-2022/12)</t>
  </si>
  <si>
    <t>プレミアム/¥4,000</t>
  </si>
  <si>
    <t>プレミアムプラス/¥7,000</t>
  </si>
  <si>
    <t>フードビジネス/¥10,000</t>
  </si>
  <si>
    <t>リテールビジネス/¥12,000</t>
  </si>
  <si>
    <t>フードリテール/¥15,000</t>
  </si>
  <si>
    <t xml:space="preserve">Fee-paying total </t>
  </si>
  <si>
    <t xml:space="preserve"> Fee-paying monthly change</t>
  </si>
  <si>
    <t>Total of active stores</t>
  </si>
  <si>
    <t>Active ratio (%)</t>
  </si>
  <si>
    <t>Premium//¥4,000</t>
  </si>
  <si>
    <t>Premium plus/¥7,000</t>
  </si>
  <si>
    <t>Food business/¥10,000</t>
  </si>
  <si>
    <t>Retail business/¥12,000</t>
  </si>
  <si>
    <t>Food &amp; retail/¥15,000</t>
  </si>
  <si>
    <t>スマレジ登録店舗数推移</t>
  </si>
  <si>
    <t>The change in the number of stores registered for Smaregi</t>
  </si>
  <si>
    <r>
      <rPr>
        <b/>
        <sz val="10"/>
        <color rgb="FFFFFFFF"/>
        <rFont val="Arial"/>
        <family val="2"/>
      </rPr>
      <t>13</t>
    </r>
    <r>
      <rPr>
        <b/>
        <sz val="10"/>
        <color rgb="FFFFFFFF"/>
        <rFont val="游ゴシック"/>
        <family val="3"/>
        <charset val="128"/>
      </rPr>
      <t>期</t>
    </r>
  </si>
  <si>
    <t>FY2018</t>
  </si>
  <si>
    <t>Amount of chg</t>
  </si>
  <si>
    <t>(店舗数)</t>
  </si>
  <si>
    <t>(Number of Store)</t>
  </si>
  <si>
    <t>1Q</t>
  </si>
  <si>
    <t>2Q</t>
  </si>
  <si>
    <t>3Q</t>
  </si>
  <si>
    <t>4Q</t>
  </si>
  <si>
    <r>
      <rPr>
        <b/>
        <sz val="9"/>
        <color rgb="FFFFFFFF"/>
        <rFont val="Arial"/>
        <family val="2"/>
      </rPr>
      <t>前期末比</t>
    </r>
  </si>
  <si>
    <t>Compared to the previous period</t>
  </si>
  <si>
    <t>スタンダード/¥0</t>
  </si>
  <si>
    <t>Standard/¥0</t>
  </si>
  <si>
    <t>-</t>
  </si>
  <si>
    <t xml:space="preserve">   プレミアム/¥4,400  </t>
  </si>
  <si>
    <t xml:space="preserve">   Premium/¥4,400</t>
  </si>
  <si>
    <t xml:space="preserve">   プレミアムプラス/¥7,700</t>
  </si>
  <si>
    <t xml:space="preserve">   Premium plus/¥7,700</t>
  </si>
  <si>
    <t xml:space="preserve">   フードビジネス/¥11,000  </t>
  </si>
  <si>
    <t xml:space="preserve">   Food business/¥11,000</t>
  </si>
  <si>
    <t xml:space="preserve">   リテールビジネス/¥13,200</t>
  </si>
  <si>
    <t xml:space="preserve">   Retail business/¥13,200</t>
  </si>
  <si>
    <t xml:space="preserve">   フードリテール/¥16,500</t>
  </si>
  <si>
    <t xml:space="preserve">   Food &amp; retail/¥16,500</t>
  </si>
  <si>
    <t xml:space="preserve">   有料プラン合計</t>
  </si>
  <si>
    <t xml:space="preserve">   Fee-paying total </t>
  </si>
  <si>
    <t xml:space="preserve">          有料プラン単月増減</t>
  </si>
  <si>
    <t xml:space="preserve">          Fee-paying monthly change</t>
  </si>
  <si>
    <t>総合計</t>
  </si>
  <si>
    <t>Total</t>
  </si>
  <si>
    <r>
      <rPr>
        <b/>
        <sz val="10"/>
        <color rgb="FFFFFFFF"/>
        <rFont val="Arial"/>
        <family val="2"/>
      </rPr>
      <t>14</t>
    </r>
    <r>
      <rPr>
        <b/>
        <sz val="10"/>
        <color rgb="FFFFFFFF"/>
        <rFont val="游ゴシック"/>
        <family val="3"/>
        <charset val="128"/>
      </rPr>
      <t>期</t>
    </r>
  </si>
  <si>
    <t>FY2019</t>
  </si>
  <si>
    <t>前期末比</t>
  </si>
  <si>
    <r>
      <rPr>
        <b/>
        <sz val="10"/>
        <color rgb="FFFFFFFF"/>
        <rFont val="Arial"/>
        <family val="2"/>
      </rPr>
      <t>15</t>
    </r>
    <r>
      <rPr>
        <b/>
        <sz val="10"/>
        <color rgb="FFFFFFFF"/>
        <rFont val="游ゴシック"/>
        <family val="3"/>
        <charset val="128"/>
      </rPr>
      <t>期</t>
    </r>
  </si>
  <si>
    <t>FY2020</t>
  </si>
  <si>
    <r>
      <rPr>
        <b/>
        <sz val="10"/>
        <color rgb="FFFFFFFF"/>
        <rFont val="Arial"/>
        <family val="2"/>
      </rPr>
      <t>16</t>
    </r>
    <r>
      <rPr>
        <b/>
        <sz val="10"/>
        <color rgb="FFFFFFFF"/>
        <rFont val="游ゴシック"/>
        <family val="3"/>
        <charset val="128"/>
      </rPr>
      <t>期</t>
    </r>
  </si>
  <si>
    <t>FY2021</t>
  </si>
  <si>
    <r>
      <rPr>
        <b/>
        <sz val="10"/>
        <color rgb="FFFFFFFF"/>
        <rFont val="Arial"/>
        <family val="2"/>
      </rPr>
      <t>17</t>
    </r>
    <r>
      <rPr>
        <b/>
        <sz val="10"/>
        <color rgb="FFFFFFFF"/>
        <rFont val="游ゴシック"/>
        <family val="3"/>
        <charset val="128"/>
      </rPr>
      <t>期</t>
    </r>
  </si>
  <si>
    <t>FY2022</t>
  </si>
  <si>
    <t xml:space="preserve">※スタンダードは無料プランとなっております。それ以外は有料プランとなっており、プラン毎にサービス内容が異なります。
※店舗数の定義は、有料プラン無料プランに関わらず、実際に「スマレジ」でサインアップを行い、登録された店舗数です。
※お客様１社が複数の店舗を保有されている場合は、その店舗数分カウントされます。
※当該登録店舗数は速報値であり、修正の可能性があります。
</t>
  </si>
  <si>
    <t>Note: Standard plan is a non-fee-paying plan; all other plans are fee-paying plans, and service content differs by plan. 
The registered store count provided above represents the number of stores, whether fee-paying or not, that have signed up for the Smaregi service.
If a client company operates multiple stores, each store is counted. 
Note that the registered store count provided above is preliminary and subject to change.</t>
  </si>
  <si>
    <t>店舗数</t>
  </si>
  <si>
    <t>アクティブ店舗</t>
  </si>
  <si>
    <t>非アクティブ店舗</t>
  </si>
  <si>
    <t>合計アクティブ率</t>
  </si>
  <si>
    <t>有料店舗数</t>
  </si>
  <si>
    <t>無料店舗率</t>
  </si>
  <si>
    <t>有料店舗率</t>
  </si>
  <si>
    <t>22/4 2Q</t>
  </si>
  <si>
    <t>22/4 1Q</t>
  </si>
  <si>
    <t>21/4 4Q</t>
  </si>
  <si>
    <t>21/4 3Q</t>
  </si>
  <si>
    <t>21/4 2Q</t>
  </si>
  <si>
    <t>21/4 1Q</t>
  </si>
  <si>
    <t>20/4 4Q</t>
  </si>
  <si>
    <t>20/4 3Q</t>
  </si>
  <si>
    <t>20/4 2Q</t>
  </si>
  <si>
    <t>20/4 1Q</t>
  </si>
  <si>
    <t>19/4 4Q</t>
  </si>
  <si>
    <t>19/4 3Q</t>
  </si>
  <si>
    <t>19/4 2Q</t>
  </si>
  <si>
    <t>19/4 1Q</t>
  </si>
  <si>
    <t>18/4 4Q</t>
  </si>
  <si>
    <t>18/4 3Q</t>
  </si>
  <si>
    <t>18/4 2Q</t>
  </si>
  <si>
    <t>18/4 1Q</t>
  </si>
  <si>
    <t>17/4 4Q</t>
  </si>
  <si>
    <t>17/4 3Q</t>
  </si>
  <si>
    <t>17/4 2Q</t>
  </si>
  <si>
    <t>17/4 1Q</t>
  </si>
  <si>
    <t>16/4 4Q</t>
  </si>
  <si>
    <t>16/4 3Q</t>
  </si>
  <si>
    <t>16/4 2Q</t>
  </si>
  <si>
    <t>16/4 1Q</t>
  </si>
  <si>
    <t>15/4 4Q</t>
  </si>
  <si>
    <t>15/4 3Q</t>
  </si>
  <si>
    <t>15/4 2Q</t>
  </si>
  <si>
    <t>15/4 1Q</t>
  </si>
  <si>
    <t>14/4 4Q</t>
  </si>
  <si>
    <t>14/4 3Q</t>
  </si>
  <si>
    <t>14/4 2Q</t>
  </si>
  <si>
    <t>14/4 1Q</t>
  </si>
  <si>
    <t>アクティブ店舗数 / The number of active stores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</si>
</sst>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"/>
    <numFmt numFmtId="177" formatCode="0.0%"/>
  </numFmts>
  <fonts count="28">
    <font>
      <sz val="10"/>
      <color rgb="FF000000"/>
      <name val="Arial"/>
      <scheme val="minor"/>
    </font>
    <font>
      <b/>
      <sz val="10"/>
      <color theme="1"/>
      <name val="游ゴシック regular"/>
      <family val="3"/>
      <charset val="128"/>
    </font>
    <font>
      <b/>
      <sz val="9"/>
      <color theme="1"/>
      <name val="游ゴシック regular"/>
      <charset val="128"/>
    </font>
    <font>
      <b/>
      <sz val="9"/>
      <color rgb="FF000000"/>
      <name val="游ゴシック regular"/>
      <charset val="128"/>
    </font>
    <font>
      <b/>
      <sz val="10"/>
      <color rgb="FF000000"/>
      <name val="游ゴシック regular"/>
      <charset val="128"/>
    </font>
    <font>
      <sz val="10"/>
      <color theme="1"/>
      <name val="游ゴシック regular"/>
      <charset val="128"/>
    </font>
    <font>
      <sz val="10"/>
      <color rgb="FF000000"/>
      <name val="游ゴシック regular"/>
      <charset val="128"/>
    </font>
    <font>
      <b/>
      <sz val="11"/>
      <color theme="0"/>
      <name val="游ゴシック regular"/>
      <charset val="128"/>
    </font>
    <font>
      <sz val="10"/>
      <name val="Arial"/>
      <family val="2"/>
    </font>
    <font>
      <b/>
      <sz val="10"/>
      <color theme="0"/>
      <name val="游ゴシック regular"/>
      <charset val="128"/>
    </font>
    <font>
      <sz val="10"/>
      <color rgb="FF000000"/>
      <name val="游ゴシック"/>
      <family val="3"/>
      <charset val="128"/>
    </font>
    <font>
      <sz val="10"/>
      <color rgb="FF000000"/>
      <name val="Arial"/>
      <family val="2"/>
    </font>
    <font>
      <b/>
      <sz val="10"/>
      <color rgb="FFFFFFFF"/>
      <name val="游ゴシック"/>
      <family val="3"/>
      <charset val="128"/>
    </font>
    <font>
      <b/>
      <sz val="10"/>
      <color rgb="FFFFFFFF"/>
      <name val="Arial"/>
      <family val="2"/>
    </font>
    <font>
      <b/>
      <sz val="9"/>
      <color rgb="FFFFFFFF"/>
      <name val="Calibri"/>
      <family val="2"/>
    </font>
    <font>
      <b/>
      <sz val="9"/>
      <color rgb="FFFFFFFF"/>
      <name val="Arial"/>
      <family val="2"/>
    </font>
    <font>
      <sz val="10"/>
      <color theme="1"/>
      <name val="Calibri"/>
      <family val="2"/>
    </font>
    <font>
      <sz val="9"/>
      <color theme="0"/>
      <name val="游ゴシック"/>
      <family val="3"/>
      <charset val="128"/>
    </font>
    <font>
      <sz val="9"/>
      <color theme="0"/>
      <name val="Arial"/>
      <family val="2"/>
    </font>
    <font>
      <sz val="9"/>
      <color rgb="FFFFFFFF"/>
      <name val="Arial"/>
      <family val="2"/>
    </font>
    <font>
      <sz val="9"/>
      <color theme="1"/>
      <name val="游ゴシック"/>
      <family val="3"/>
      <charset val="12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FFFF"/>
      <name val="游ゴシック"/>
      <family val="3"/>
      <charset val="128"/>
    </font>
    <font>
      <sz val="10"/>
      <color theme="1"/>
      <name val="Arial"/>
      <family val="2"/>
    </font>
    <font>
      <sz val="9"/>
      <color rgb="FF666666"/>
      <name val="Arial"/>
      <family val="2"/>
    </font>
    <font>
      <sz val="6"/>
      <name val="Arial"/>
      <family val="3"/>
      <charset val="128"/>
      <scheme val="minor"/>
    </font>
    <font>
      <sz val="10"/>
      <color rgb="FF00000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000000"/>
        <bgColor rgb="FF000000"/>
      </patternFill>
    </fill>
    <fill>
      <patternFill patternType="solid">
        <fgColor rgb="FFFFE599"/>
        <bgColor rgb="FFFFE599"/>
      </patternFill>
    </fill>
  </fills>
  <borders count="8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double">
        <color rgb="FF999999"/>
      </bottom>
      <diagonal/>
    </border>
    <border>
      <left/>
      <right/>
      <top/>
      <bottom style="double">
        <color rgb="FF999999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ck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2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2" borderId="1" xfId="0" applyFont="1" applyFill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4" borderId="9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left" vertical="center"/>
    </xf>
    <xf numFmtId="0" fontId="9" fillId="5" borderId="19" xfId="0" applyFont="1" applyFill="1" applyBorder="1" applyAlignment="1">
      <alignment horizontal="left" vertical="center"/>
    </xf>
    <xf numFmtId="176" fontId="5" fillId="6" borderId="22" xfId="0" applyNumberFormat="1" applyFont="1" applyFill="1" applyBorder="1" applyAlignment="1">
      <alignment horizontal="center" vertical="center"/>
    </xf>
    <xf numFmtId="3" fontId="5" fillId="6" borderId="22" xfId="0" applyNumberFormat="1" applyFont="1" applyFill="1" applyBorder="1" applyAlignment="1">
      <alignment horizontal="right"/>
    </xf>
    <xf numFmtId="0" fontId="5" fillId="6" borderId="23" xfId="0" applyFont="1" applyFill="1" applyBorder="1" applyAlignment="1">
      <alignment horizontal="right"/>
    </xf>
    <xf numFmtId="3" fontId="5" fillId="6" borderId="24" xfId="0" applyNumberFormat="1" applyFont="1" applyFill="1" applyBorder="1" applyAlignment="1">
      <alignment horizontal="right"/>
    </xf>
    <xf numFmtId="3" fontId="5" fillId="6" borderId="25" xfId="0" applyNumberFormat="1" applyFont="1" applyFill="1" applyBorder="1" applyAlignment="1">
      <alignment horizontal="right"/>
    </xf>
    <xf numFmtId="3" fontId="6" fillId="0" borderId="14" xfId="0" applyNumberFormat="1" applyFont="1" applyBorder="1"/>
    <xf numFmtId="177" fontId="6" fillId="0" borderId="16" xfId="0" applyNumberFormat="1" applyFont="1" applyBorder="1"/>
    <xf numFmtId="3" fontId="5" fillId="6" borderId="9" xfId="0" applyNumberFormat="1" applyFont="1" applyFill="1" applyBorder="1" applyAlignment="1">
      <alignment horizontal="right"/>
    </xf>
    <xf numFmtId="0" fontId="5" fillId="6" borderId="10" xfId="0" applyFont="1" applyFill="1" applyBorder="1" applyAlignment="1">
      <alignment horizontal="right"/>
    </xf>
    <xf numFmtId="3" fontId="5" fillId="6" borderId="26" xfId="0" applyNumberFormat="1" applyFont="1" applyFill="1" applyBorder="1" applyAlignment="1">
      <alignment horizontal="right"/>
    </xf>
    <xf numFmtId="3" fontId="5" fillId="6" borderId="27" xfId="0" applyNumberFormat="1" applyFont="1" applyFill="1" applyBorder="1" applyAlignment="1">
      <alignment horizontal="right"/>
    </xf>
    <xf numFmtId="3" fontId="6" fillId="0" borderId="9" xfId="0" applyNumberFormat="1" applyFont="1" applyBorder="1"/>
    <xf numFmtId="177" fontId="6" fillId="0" borderId="27" xfId="0" applyNumberFormat="1" applyFont="1" applyBorder="1"/>
    <xf numFmtId="176" fontId="5" fillId="6" borderId="28" xfId="0" applyNumberFormat="1" applyFont="1" applyFill="1" applyBorder="1" applyAlignment="1">
      <alignment horizontal="center" vertical="center"/>
    </xf>
    <xf numFmtId="3" fontId="5" fillId="6" borderId="28" xfId="0" applyNumberFormat="1" applyFont="1" applyFill="1" applyBorder="1" applyAlignment="1">
      <alignment horizontal="right"/>
    </xf>
    <xf numFmtId="3" fontId="5" fillId="0" borderId="9" xfId="0" applyNumberFormat="1" applyFont="1" applyBorder="1"/>
    <xf numFmtId="177" fontId="5" fillId="0" borderId="27" xfId="0" applyNumberFormat="1" applyFont="1" applyBorder="1"/>
    <xf numFmtId="0" fontId="5" fillId="0" borderId="0" xfId="0" applyFont="1"/>
    <xf numFmtId="38" fontId="5" fillId="0" borderId="9" xfId="0" applyNumberFormat="1" applyFont="1" applyBorder="1" applyAlignment="1">
      <alignment horizontal="right"/>
    </xf>
    <xf numFmtId="38" fontId="5" fillId="0" borderId="30" xfId="0" applyNumberFormat="1" applyFont="1" applyBorder="1" applyAlignment="1">
      <alignment horizontal="right"/>
    </xf>
    <xf numFmtId="38" fontId="5" fillId="0" borderId="26" xfId="0" applyNumberFormat="1" applyFont="1" applyBorder="1" applyAlignment="1">
      <alignment horizontal="right"/>
    </xf>
    <xf numFmtId="38" fontId="5" fillId="0" borderId="27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6" borderId="10" xfId="0" applyNumberFormat="1" applyFont="1" applyFill="1" applyBorder="1" applyAlignment="1">
      <alignment horizontal="right"/>
    </xf>
    <xf numFmtId="176" fontId="5" fillId="6" borderId="9" xfId="0" applyNumberFormat="1" applyFont="1" applyFill="1" applyBorder="1" applyAlignment="1">
      <alignment horizontal="center" vertical="center"/>
    </xf>
    <xf numFmtId="177" fontId="6" fillId="0" borderId="12" xfId="0" applyNumberFormat="1" applyFont="1" applyBorder="1"/>
    <xf numFmtId="0" fontId="6" fillId="0" borderId="31" xfId="0" applyFont="1" applyBorder="1"/>
    <xf numFmtId="0" fontId="10" fillId="0" borderId="0" xfId="0" applyFont="1"/>
    <xf numFmtId="0" fontId="11" fillId="0" borderId="0" xfId="0" applyFont="1"/>
    <xf numFmtId="3" fontId="12" fillId="7" borderId="32" xfId="0" applyNumberFormat="1" applyFont="1" applyFill="1" applyBorder="1"/>
    <xf numFmtId="3" fontId="13" fillId="7" borderId="32" xfId="0" applyNumberFormat="1" applyFont="1" applyFill="1" applyBorder="1"/>
    <xf numFmtId="3" fontId="14" fillId="7" borderId="32" xfId="0" applyNumberFormat="1" applyFont="1" applyFill="1" applyBorder="1" applyAlignment="1">
      <alignment horizontal="center"/>
    </xf>
    <xf numFmtId="3" fontId="14" fillId="7" borderId="33" xfId="0" applyNumberFormat="1" applyFont="1" applyFill="1" applyBorder="1" applyAlignment="1">
      <alignment horizontal="center"/>
    </xf>
    <xf numFmtId="3" fontId="15" fillId="7" borderId="34" xfId="0" applyNumberFormat="1" applyFont="1" applyFill="1" applyBorder="1" applyAlignment="1">
      <alignment horizontal="center"/>
    </xf>
    <xf numFmtId="0" fontId="16" fillId="2" borderId="1" xfId="0" applyFont="1" applyFill="1" applyBorder="1"/>
    <xf numFmtId="0" fontId="16" fillId="0" borderId="0" xfId="0" applyFont="1"/>
    <xf numFmtId="0" fontId="15" fillId="7" borderId="3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6" fontId="19" fillId="7" borderId="41" xfId="0" applyNumberFormat="1" applyFont="1" applyFill="1" applyBorder="1" applyAlignment="1">
      <alignment horizontal="center" vertical="center"/>
    </xf>
    <xf numFmtId="0" fontId="15" fillId="7" borderId="4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/>
    </xf>
    <xf numFmtId="3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0" fillId="2" borderId="42" xfId="0" applyFont="1" applyFill="1" applyBorder="1" applyAlignment="1">
      <alignment horizontal="left"/>
    </xf>
    <xf numFmtId="0" fontId="21" fillId="2" borderId="42" xfId="0" applyFont="1" applyFill="1" applyBorder="1" applyAlignment="1">
      <alignment horizontal="left"/>
    </xf>
    <xf numFmtId="3" fontId="21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20" fillId="0" borderId="43" xfId="0" applyFont="1" applyBorder="1" applyAlignment="1">
      <alignment horizontal="left"/>
    </xf>
    <xf numFmtId="0" fontId="21" fillId="0" borderId="43" xfId="0" applyFont="1" applyBorder="1" applyAlignment="1">
      <alignment horizontal="right"/>
    </xf>
    <xf numFmtId="0" fontId="20" fillId="0" borderId="44" xfId="0" applyFont="1" applyBorder="1" applyAlignment="1">
      <alignment horizontal="left"/>
    </xf>
    <xf numFmtId="0" fontId="21" fillId="2" borderId="45" xfId="0" applyFont="1" applyFill="1" applyBorder="1" applyAlignment="1">
      <alignment horizontal="left"/>
    </xf>
    <xf numFmtId="3" fontId="21" fillId="0" borderId="44" xfId="0" applyNumberFormat="1" applyFont="1" applyBorder="1" applyAlignment="1">
      <alignment horizontal="right"/>
    </xf>
    <xf numFmtId="3" fontId="12" fillId="7" borderId="46" xfId="0" applyNumberFormat="1" applyFont="1" applyFill="1" applyBorder="1"/>
    <xf numFmtId="3" fontId="13" fillId="7" borderId="46" xfId="0" applyNumberFormat="1" applyFont="1" applyFill="1" applyBorder="1"/>
    <xf numFmtId="3" fontId="13" fillId="7" borderId="46" xfId="0" applyNumberFormat="1" applyFont="1" applyFill="1" applyBorder="1" applyAlignment="1">
      <alignment horizontal="center"/>
    </xf>
    <xf numFmtId="3" fontId="13" fillId="7" borderId="47" xfId="0" applyNumberFormat="1" applyFont="1" applyFill="1" applyBorder="1" applyAlignment="1">
      <alignment horizontal="center"/>
    </xf>
    <xf numFmtId="3" fontId="15" fillId="7" borderId="48" xfId="0" applyNumberFormat="1" applyFont="1" applyFill="1" applyBorder="1" applyAlignment="1">
      <alignment horizontal="center"/>
    </xf>
    <xf numFmtId="0" fontId="23" fillId="7" borderId="49" xfId="0" applyFont="1" applyFill="1" applyBorder="1" applyAlignment="1">
      <alignment horizontal="center" vertical="center"/>
    </xf>
    <xf numFmtId="176" fontId="13" fillId="7" borderId="41" xfId="0" applyNumberFormat="1" applyFont="1" applyFill="1" applyBorder="1" applyAlignment="1">
      <alignment horizontal="center" vertical="center"/>
    </xf>
    <xf numFmtId="0" fontId="15" fillId="7" borderId="41" xfId="0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right"/>
    </xf>
    <xf numFmtId="3" fontId="24" fillId="2" borderId="1" xfId="0" applyNumberFormat="1" applyFont="1" applyFill="1" applyBorder="1"/>
    <xf numFmtId="3" fontId="24" fillId="2" borderId="42" xfId="0" applyNumberFormat="1" applyFont="1" applyFill="1" applyBorder="1" applyAlignment="1">
      <alignment horizontal="right"/>
    </xf>
    <xf numFmtId="3" fontId="24" fillId="2" borderId="42" xfId="0" applyNumberFormat="1" applyFont="1" applyFill="1" applyBorder="1"/>
    <xf numFmtId="3" fontId="24" fillId="0" borderId="43" xfId="0" applyNumberFormat="1" applyFont="1" applyBorder="1" applyAlignment="1">
      <alignment horizontal="right"/>
    </xf>
    <xf numFmtId="3" fontId="24" fillId="0" borderId="44" xfId="0" applyNumberFormat="1" applyFont="1" applyBorder="1" applyAlignment="1">
      <alignment horizontal="right"/>
    </xf>
    <xf numFmtId="3" fontId="24" fillId="2" borderId="45" xfId="0" applyNumberFormat="1" applyFont="1" applyFill="1" applyBorder="1" applyAlignment="1">
      <alignment horizontal="right"/>
    </xf>
    <xf numFmtId="0" fontId="24" fillId="2" borderId="1" xfId="0" applyFont="1" applyFill="1" applyBorder="1"/>
    <xf numFmtId="0" fontId="24" fillId="2" borderId="42" xfId="0" applyFont="1" applyFill="1" applyBorder="1"/>
    <xf numFmtId="3" fontId="24" fillId="6" borderId="45" xfId="0" applyNumberFormat="1" applyFont="1" applyFill="1" applyBorder="1" applyAlignment="1">
      <alignment horizontal="right"/>
    </xf>
    <xf numFmtId="0" fontId="24" fillId="2" borderId="45" xfId="0" applyFont="1" applyFill="1" applyBorder="1" applyAlignment="1">
      <alignment horizontal="right"/>
    </xf>
    <xf numFmtId="0" fontId="25" fillId="0" borderId="0" xfId="0" applyFont="1"/>
    <xf numFmtId="0" fontId="13" fillId="8" borderId="50" xfId="0" applyFont="1" applyFill="1" applyBorder="1"/>
    <xf numFmtId="0" fontId="13" fillId="8" borderId="51" xfId="0" applyFont="1" applyFill="1" applyBorder="1"/>
    <xf numFmtId="0" fontId="13" fillId="8" borderId="52" xfId="0" applyFont="1" applyFill="1" applyBorder="1"/>
    <xf numFmtId="177" fontId="13" fillId="8" borderId="53" xfId="0" applyNumberFormat="1" applyFont="1" applyFill="1" applyBorder="1"/>
    <xf numFmtId="0" fontId="13" fillId="8" borderId="54" xfId="0" applyFont="1" applyFill="1" applyBorder="1"/>
    <xf numFmtId="0" fontId="24" fillId="0" borderId="55" xfId="0" applyFont="1" applyBorder="1"/>
    <xf numFmtId="0" fontId="24" fillId="0" borderId="56" xfId="0" applyFont="1" applyBorder="1"/>
    <xf numFmtId="0" fontId="24" fillId="0" borderId="14" xfId="0" applyFont="1" applyBorder="1"/>
    <xf numFmtId="177" fontId="24" fillId="0" borderId="57" xfId="0" applyNumberFormat="1" applyFont="1" applyBorder="1"/>
    <xf numFmtId="0" fontId="24" fillId="0" borderId="58" xfId="0" applyFont="1" applyBorder="1"/>
    <xf numFmtId="0" fontId="24" fillId="0" borderId="59" xfId="0" applyFont="1" applyBorder="1"/>
    <xf numFmtId="0" fontId="24" fillId="0" borderId="60" xfId="0" applyFont="1" applyBorder="1"/>
    <xf numFmtId="0" fontId="24" fillId="0" borderId="9" xfId="0" applyFont="1" applyBorder="1"/>
    <xf numFmtId="177" fontId="24" fillId="0" borderId="61" xfId="0" applyNumberFormat="1" applyFont="1" applyBorder="1"/>
    <xf numFmtId="0" fontId="24" fillId="0" borderId="62" xfId="0" applyFont="1" applyBorder="1"/>
    <xf numFmtId="0" fontId="24" fillId="9" borderId="59" xfId="0" applyFont="1" applyFill="1" applyBorder="1"/>
    <xf numFmtId="0" fontId="24" fillId="9" borderId="63" xfId="0" applyFont="1" applyFill="1" applyBorder="1"/>
    <xf numFmtId="0" fontId="24" fillId="9" borderId="9" xfId="0" applyFont="1" applyFill="1" applyBorder="1"/>
    <xf numFmtId="177" fontId="24" fillId="9" borderId="61" xfId="0" applyNumberFormat="1" applyFont="1" applyFill="1" applyBorder="1"/>
    <xf numFmtId="0" fontId="24" fillId="9" borderId="62" xfId="0" applyFont="1" applyFill="1" applyBorder="1"/>
    <xf numFmtId="0" fontId="24" fillId="0" borderId="64" xfId="0" applyFont="1" applyBorder="1"/>
    <xf numFmtId="0" fontId="24" fillId="0" borderId="65" xfId="0" applyFont="1" applyBorder="1"/>
    <xf numFmtId="0" fontId="24" fillId="0" borderId="18" xfId="0" applyFont="1" applyBorder="1"/>
    <xf numFmtId="177" fontId="24" fillId="0" borderId="66" xfId="0" applyNumberFormat="1" applyFont="1" applyBorder="1"/>
    <xf numFmtId="0" fontId="24" fillId="0" borderId="67" xfId="0" applyFont="1" applyBorder="1"/>
    <xf numFmtId="177" fontId="24" fillId="0" borderId="0" xfId="0" applyNumberFormat="1" applyFont="1"/>
    <xf numFmtId="177" fontId="6" fillId="0" borderId="25" xfId="0" applyNumberFormat="1" applyFont="1" applyBorder="1"/>
    <xf numFmtId="177" fontId="6" fillId="0" borderId="68" xfId="0" applyNumberFormat="1" applyFont="1" applyBorder="1"/>
    <xf numFmtId="177" fontId="6" fillId="0" borderId="69" xfId="0" applyNumberFormat="1" applyFont="1" applyBorder="1"/>
    <xf numFmtId="177" fontId="6" fillId="0" borderId="13" xfId="0" applyNumberFormat="1" applyFont="1" applyBorder="1"/>
    <xf numFmtId="176" fontId="5" fillId="6" borderId="70" xfId="0" applyNumberFormat="1" applyFont="1" applyFill="1" applyBorder="1" applyAlignment="1">
      <alignment horizontal="center" vertical="center"/>
    </xf>
    <xf numFmtId="3" fontId="5" fillId="6" borderId="70" xfId="0" applyNumberFormat="1" applyFont="1" applyFill="1" applyBorder="1" applyAlignment="1">
      <alignment horizontal="right"/>
    </xf>
    <xf numFmtId="0" fontId="5" fillId="6" borderId="72" xfId="0" applyFont="1" applyFill="1" applyBorder="1" applyAlignment="1">
      <alignment horizontal="right"/>
    </xf>
    <xf numFmtId="0" fontId="5" fillId="6" borderId="71" xfId="0" applyFont="1" applyFill="1" applyBorder="1" applyAlignment="1">
      <alignment horizontal="right"/>
    </xf>
    <xf numFmtId="3" fontId="5" fillId="6" borderId="11" xfId="0" applyNumberFormat="1" applyFont="1" applyFill="1" applyBorder="1" applyAlignment="1">
      <alignment horizontal="right"/>
    </xf>
    <xf numFmtId="3" fontId="5" fillId="6" borderId="73" xfId="0" applyNumberFormat="1" applyFont="1" applyFill="1" applyBorder="1" applyAlignment="1">
      <alignment horizontal="right"/>
    </xf>
    <xf numFmtId="3" fontId="5" fillId="6" borderId="74" xfId="0" applyNumberFormat="1" applyFont="1" applyFill="1" applyBorder="1" applyAlignment="1">
      <alignment horizontal="right"/>
    </xf>
    <xf numFmtId="3" fontId="6" fillId="0" borderId="75" xfId="0" applyNumberFormat="1" applyFont="1" applyBorder="1"/>
    <xf numFmtId="177" fontId="6" fillId="0" borderId="29" xfId="0" applyNumberFormat="1" applyFont="1" applyBorder="1"/>
    <xf numFmtId="177" fontId="6" fillId="0" borderId="76" xfId="0" applyNumberFormat="1" applyFont="1" applyBorder="1"/>
    <xf numFmtId="3" fontId="6" fillId="0" borderId="23" xfId="0" applyNumberFormat="1" applyFont="1" applyBorder="1"/>
    <xf numFmtId="177" fontId="6" fillId="0" borderId="77" xfId="0" applyNumberFormat="1" applyFont="1" applyBorder="1"/>
    <xf numFmtId="177" fontId="6" fillId="0" borderId="79" xfId="0" applyNumberFormat="1" applyFont="1" applyBorder="1"/>
    <xf numFmtId="0" fontId="6" fillId="0" borderId="78" xfId="0" applyFont="1" applyBorder="1"/>
    <xf numFmtId="0" fontId="7" fillId="3" borderId="2" xfId="0" applyFont="1" applyFill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9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9" fillId="5" borderId="12" xfId="0" applyFont="1" applyFill="1" applyBorder="1" applyAlignment="1">
      <alignment horizontal="center" vertical="center"/>
    </xf>
    <xf numFmtId="0" fontId="8" fillId="0" borderId="16" xfId="0" applyFont="1" applyBorder="1"/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8" fillId="0" borderId="17" xfId="0" applyFont="1" applyBorder="1"/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/>
    <xf numFmtId="0" fontId="9" fillId="5" borderId="11" xfId="0" applyFont="1" applyFill="1" applyBorder="1" applyAlignment="1">
      <alignment horizontal="center" vertical="center"/>
    </xf>
    <xf numFmtId="0" fontId="8" fillId="0" borderId="15" xfId="0" applyFont="1" applyBorder="1"/>
    <xf numFmtId="3" fontId="9" fillId="5" borderId="11" xfId="0" applyNumberFormat="1" applyFont="1" applyFill="1" applyBorder="1" applyAlignment="1">
      <alignment horizontal="center" vertical="center"/>
    </xf>
    <xf numFmtId="0" fontId="8" fillId="0" borderId="20" xfId="0" applyFont="1" applyBorder="1"/>
    <xf numFmtId="3" fontId="9" fillId="5" borderId="12" xfId="0" applyNumberFormat="1" applyFont="1" applyFill="1" applyBorder="1" applyAlignment="1">
      <alignment horizontal="center" vertical="center"/>
    </xf>
    <xf numFmtId="0" fontId="8" fillId="0" borderId="21" xfId="0" applyFont="1" applyBorder="1"/>
    <xf numFmtId="3" fontId="13" fillId="7" borderId="36" xfId="0" applyNumberFormat="1" applyFont="1" applyFill="1" applyBorder="1" applyAlignment="1">
      <alignment horizontal="center" vertical="center"/>
    </xf>
    <xf numFmtId="0" fontId="8" fillId="0" borderId="37" xfId="0" applyFont="1" applyBorder="1"/>
    <xf numFmtId="0" fontId="8" fillId="0" borderId="38" xfId="0" applyFont="1" applyBorder="1"/>
    <xf numFmtId="3" fontId="15" fillId="7" borderId="36" xfId="0" applyNumberFormat="1" applyFont="1" applyFill="1" applyBorder="1" applyAlignment="1">
      <alignment horizontal="center" vertical="center"/>
    </xf>
    <xf numFmtId="0" fontId="17" fillId="7" borderId="35" xfId="0" applyFont="1" applyFill="1" applyBorder="1"/>
    <xf numFmtId="0" fontId="8" fillId="0" borderId="40" xfId="0" applyFont="1" applyBorder="1"/>
    <xf numFmtId="0" fontId="18" fillId="7" borderId="35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c:style val="2"/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b="0" i="0">
                <a:solidFill>
                  <a:srgbClr val="757575"/>
                </a:solidFill>
                <a:latin typeface="+mn-lt"/>
              </a:rPr>
              <a:t>アクティブ店舗率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合計アクティブ率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Quarter!$A$2:$A$35</c:f>
              <c:strCache>
                <c:ptCount val="34"/>
                <c:pt idx="0">
                  <c:v>22/4 2Q</c:v>
                </c:pt>
                <c:pt idx="1">
                  <c:v>22/4 1Q</c:v>
                </c:pt>
                <c:pt idx="2">
                  <c:v>21/4 4Q</c:v>
                </c:pt>
                <c:pt idx="3">
                  <c:v>21/4 3Q</c:v>
                </c:pt>
                <c:pt idx="4">
                  <c:v>21/4 2Q</c:v>
                </c:pt>
                <c:pt idx="5">
                  <c:v>21/4 1Q</c:v>
                </c:pt>
                <c:pt idx="6">
                  <c:v>20/4 4Q</c:v>
                </c:pt>
                <c:pt idx="7">
                  <c:v>20/4 3Q</c:v>
                </c:pt>
                <c:pt idx="8">
                  <c:v>20/4 2Q</c:v>
                </c:pt>
                <c:pt idx="9">
                  <c:v>20/4 1Q</c:v>
                </c:pt>
                <c:pt idx="10">
                  <c:v>19/4 4Q</c:v>
                </c:pt>
                <c:pt idx="11">
                  <c:v>19/4 3Q</c:v>
                </c:pt>
                <c:pt idx="12">
                  <c:v>19/4 2Q</c:v>
                </c:pt>
                <c:pt idx="13">
                  <c:v>19/4 1Q</c:v>
                </c:pt>
                <c:pt idx="14">
                  <c:v>18/4 4Q</c:v>
                </c:pt>
                <c:pt idx="15">
                  <c:v>18/4 3Q</c:v>
                </c:pt>
                <c:pt idx="16">
                  <c:v>18/4 2Q</c:v>
                </c:pt>
                <c:pt idx="17">
                  <c:v>18/4 1Q</c:v>
                </c:pt>
                <c:pt idx="18">
                  <c:v>17/4 4Q</c:v>
                </c:pt>
                <c:pt idx="19">
                  <c:v>17/4 3Q</c:v>
                </c:pt>
                <c:pt idx="20">
                  <c:v>17/4 2Q</c:v>
                </c:pt>
                <c:pt idx="21">
                  <c:v>17/4 1Q</c:v>
                </c:pt>
                <c:pt idx="22">
                  <c:v>16/4 4Q</c:v>
                </c:pt>
                <c:pt idx="23">
                  <c:v>16/4 3Q</c:v>
                </c:pt>
                <c:pt idx="24">
                  <c:v>16/4 2Q</c:v>
                </c:pt>
                <c:pt idx="25">
                  <c:v>16/4 1Q</c:v>
                </c:pt>
                <c:pt idx="26">
                  <c:v>15/4 4Q</c:v>
                </c:pt>
                <c:pt idx="27">
                  <c:v>15/4 3Q</c:v>
                </c:pt>
                <c:pt idx="28">
                  <c:v>15/4 2Q</c:v>
                </c:pt>
                <c:pt idx="29">
                  <c:v>15/4 1Q</c:v>
                </c:pt>
                <c:pt idx="30">
                  <c:v>14/4 4Q</c:v>
                </c:pt>
                <c:pt idx="31">
                  <c:v>14/4 3Q</c:v>
                </c:pt>
                <c:pt idx="32">
                  <c:v>14/4 2Q</c:v>
                </c:pt>
                <c:pt idx="33">
                  <c:v>14/4 1Q</c:v>
                </c:pt>
              </c:strCache>
            </c:strRef>
          </c:cat>
          <c:val>
            <c:numRef>
              <c:f>Quarter!$E$2:$E$35</c:f>
              <c:numCache>
                <c:formatCode>0.0%</c:formatCode>
                <c:ptCount val="34"/>
                <c:pt idx="0">
                  <c:v>0.26372298890563994</c:v>
                </c:pt>
                <c:pt idx="1">
                  <c:v>0.26050982114340465</c:v>
                </c:pt>
                <c:pt idx="2">
                  <c:v>0.25706810087942439</c:v>
                </c:pt>
                <c:pt idx="3">
                  <c:v>0.24887960010342153</c:v>
                </c:pt>
                <c:pt idx="4">
                  <c:v>0.24789512472921366</c:v>
                </c:pt>
                <c:pt idx="5">
                  <c:v>0.2414835672082718</c:v>
                </c:pt>
                <c:pt idx="6">
                  <c:v>0.23380771889675558</c:v>
                </c:pt>
                <c:pt idx="7">
                  <c:v>0.25050026394293923</c:v>
                </c:pt>
                <c:pt idx="8">
                  <c:v>0.2527532969211681</c:v>
                </c:pt>
                <c:pt idx="9">
                  <c:v>0.22684014142571657</c:v>
                </c:pt>
                <c:pt idx="10">
                  <c:v>0.20827284835605572</c:v>
                </c:pt>
                <c:pt idx="11">
                  <c:v>0.19775562298319124</c:v>
                </c:pt>
                <c:pt idx="12">
                  <c:v>0.1991609626849194</c:v>
                </c:pt>
                <c:pt idx="13">
                  <c:v>0.19635189261357486</c:v>
                </c:pt>
                <c:pt idx="14">
                  <c:v>0.19686761915824524</c:v>
                </c:pt>
                <c:pt idx="15">
                  <c:v>0.19404799329351358</c:v>
                </c:pt>
                <c:pt idx="16">
                  <c:v>0.1981656412250406</c:v>
                </c:pt>
                <c:pt idx="17">
                  <c:v>0.19850074208235857</c:v>
                </c:pt>
                <c:pt idx="18">
                  <c:v>0.1990405655613533</c:v>
                </c:pt>
                <c:pt idx="19">
                  <c:v>0.19136602111535722</c:v>
                </c:pt>
                <c:pt idx="20">
                  <c:v>0.20201498320847328</c:v>
                </c:pt>
                <c:pt idx="21">
                  <c:v>0.20911990345659856</c:v>
                </c:pt>
                <c:pt idx="22">
                  <c:v>0.22124874650340423</c:v>
                </c:pt>
                <c:pt idx="23">
                  <c:v>0.22648597880048302</c:v>
                </c:pt>
                <c:pt idx="24">
                  <c:v>0.25127136306794495</c:v>
                </c:pt>
                <c:pt idx="25">
                  <c:v>0.26536224219989424</c:v>
                </c:pt>
                <c:pt idx="26">
                  <c:v>0.28628685943315202</c:v>
                </c:pt>
                <c:pt idx="27">
                  <c:v>0.31317365269461078</c:v>
                </c:pt>
                <c:pt idx="28">
                  <c:v>0.39536302623550945</c:v>
                </c:pt>
                <c:pt idx="29">
                  <c:v>0.78078817733990147</c:v>
                </c:pt>
                <c:pt idx="30">
                  <c:v>0.875</c:v>
                </c:pt>
                <c:pt idx="31">
                  <c:v>0.79581151832460728</c:v>
                </c:pt>
                <c:pt idx="32">
                  <c:v>0.83964365256124718</c:v>
                </c:pt>
                <c:pt idx="33">
                  <c:v>0.84615384615384615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25-0743-B444-9C81CA106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814957"/>
        <c:axId val="1476577734"/>
      </c:lineChart>
      <c:catAx>
        <c:axId val="6738149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  <a:endParaRPr lang="ja-JP"/>
          </a:p>
        </c:txPr>
        <c:crossAx val="1476577734"/>
        <c:crosses val="autoZero"/>
        <c:auto val="1"/>
        <c:lblAlgn val="ctr"/>
        <c:lblOffset val="100"/>
        <c:noMultiLvlLbl val="1"/>
      </c:catAx>
      <c:valAx>
        <c:axId val="14765777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>
                    <a:solidFill>
                      <a:srgbClr val="000000"/>
                    </a:solidFill>
                    <a:latin typeface="+mn-lt"/>
                  </a:rPr>
                  <a:t>合計アクティブ率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67381495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ja-JP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c:style val="2"/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b="0" i="0">
                <a:solidFill>
                  <a:srgbClr val="757575"/>
                </a:solidFill>
                <a:latin typeface="+mn-lt"/>
              </a:rPr>
              <a:t>アクティブ店舗に占める有料プラン比率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有料店舗率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Quarter!$A$2:$A$35</c:f>
              <c:strCache>
                <c:ptCount val="34"/>
                <c:pt idx="0">
                  <c:v>22/4 2Q</c:v>
                </c:pt>
                <c:pt idx="1">
                  <c:v>22/4 1Q</c:v>
                </c:pt>
                <c:pt idx="2">
                  <c:v>21/4 4Q</c:v>
                </c:pt>
                <c:pt idx="3">
                  <c:v>21/4 3Q</c:v>
                </c:pt>
                <c:pt idx="4">
                  <c:v>21/4 2Q</c:v>
                </c:pt>
                <c:pt idx="5">
                  <c:v>21/4 1Q</c:v>
                </c:pt>
                <c:pt idx="6">
                  <c:v>20/4 4Q</c:v>
                </c:pt>
                <c:pt idx="7">
                  <c:v>20/4 3Q</c:v>
                </c:pt>
                <c:pt idx="8">
                  <c:v>20/4 2Q</c:v>
                </c:pt>
                <c:pt idx="9">
                  <c:v>20/4 1Q</c:v>
                </c:pt>
                <c:pt idx="10">
                  <c:v>19/4 4Q</c:v>
                </c:pt>
                <c:pt idx="11">
                  <c:v>19/4 3Q</c:v>
                </c:pt>
                <c:pt idx="12">
                  <c:v>19/4 2Q</c:v>
                </c:pt>
                <c:pt idx="13">
                  <c:v>19/4 1Q</c:v>
                </c:pt>
                <c:pt idx="14">
                  <c:v>18/4 4Q</c:v>
                </c:pt>
                <c:pt idx="15">
                  <c:v>18/4 3Q</c:v>
                </c:pt>
                <c:pt idx="16">
                  <c:v>18/4 2Q</c:v>
                </c:pt>
                <c:pt idx="17">
                  <c:v>18/4 1Q</c:v>
                </c:pt>
                <c:pt idx="18">
                  <c:v>17/4 4Q</c:v>
                </c:pt>
                <c:pt idx="19">
                  <c:v>17/4 3Q</c:v>
                </c:pt>
                <c:pt idx="20">
                  <c:v>17/4 2Q</c:v>
                </c:pt>
                <c:pt idx="21">
                  <c:v>17/4 1Q</c:v>
                </c:pt>
                <c:pt idx="22">
                  <c:v>16/4 4Q</c:v>
                </c:pt>
                <c:pt idx="23">
                  <c:v>16/4 3Q</c:v>
                </c:pt>
                <c:pt idx="24">
                  <c:v>16/4 2Q</c:v>
                </c:pt>
                <c:pt idx="25">
                  <c:v>16/4 1Q</c:v>
                </c:pt>
                <c:pt idx="26">
                  <c:v>15/4 4Q</c:v>
                </c:pt>
                <c:pt idx="27">
                  <c:v>15/4 3Q</c:v>
                </c:pt>
                <c:pt idx="28">
                  <c:v>15/4 2Q</c:v>
                </c:pt>
                <c:pt idx="29">
                  <c:v>15/4 1Q</c:v>
                </c:pt>
                <c:pt idx="30">
                  <c:v>14/4 4Q</c:v>
                </c:pt>
                <c:pt idx="31">
                  <c:v>14/4 3Q</c:v>
                </c:pt>
                <c:pt idx="32">
                  <c:v>14/4 2Q</c:v>
                </c:pt>
                <c:pt idx="33">
                  <c:v>14/4 1Q</c:v>
                </c:pt>
              </c:strCache>
            </c:strRef>
          </c:cat>
          <c:val>
            <c:numRef>
              <c:f>Quarter!$H$2:$H$35</c:f>
              <c:numCache>
                <c:formatCode>0.0%</c:formatCode>
                <c:ptCount val="34"/>
                <c:pt idx="0">
                  <c:v>0.79863681336802372</c:v>
                </c:pt>
                <c:pt idx="1">
                  <c:v>0.79996934983333967</c:v>
                </c:pt>
                <c:pt idx="2">
                  <c:v>0.79033886667474451</c:v>
                </c:pt>
                <c:pt idx="3">
                  <c:v>0.79564539866678208</c:v>
                </c:pt>
                <c:pt idx="4">
                  <c:v>0.78252252252252252</c:v>
                </c:pt>
                <c:pt idx="5">
                  <c:v>0.79503966357641209</c:v>
                </c:pt>
                <c:pt idx="6">
                  <c:v>0.81581362153344206</c:v>
                </c:pt>
                <c:pt idx="7">
                  <c:v>0.79014947316834105</c:v>
                </c:pt>
                <c:pt idx="8">
                  <c:v>0.77591093117408905</c:v>
                </c:pt>
                <c:pt idx="9">
                  <c:v>0.78819615574174473</c:v>
                </c:pt>
                <c:pt idx="10">
                  <c:v>0.78493928289142778</c:v>
                </c:pt>
                <c:pt idx="11">
                  <c:v>0.76879363533041079</c:v>
                </c:pt>
                <c:pt idx="12">
                  <c:v>0.75950878389902776</c:v>
                </c:pt>
                <c:pt idx="13">
                  <c:v>0.75172287053202247</c:v>
                </c:pt>
                <c:pt idx="14">
                  <c:v>0.741567509096273</c:v>
                </c:pt>
                <c:pt idx="15">
                  <c:v>0.75288908089426509</c:v>
                </c:pt>
                <c:pt idx="16">
                  <c:v>0.74215143120960292</c:v>
                </c:pt>
                <c:pt idx="17">
                  <c:v>0.73298694715498669</c:v>
                </c:pt>
                <c:pt idx="18">
                  <c:v>0.74207188160676529</c:v>
                </c:pt>
                <c:pt idx="19">
                  <c:v>0.73887290573701137</c:v>
                </c:pt>
                <c:pt idx="20">
                  <c:v>0.73364998173182316</c:v>
                </c:pt>
                <c:pt idx="21">
                  <c:v>0.7532976092333058</c:v>
                </c:pt>
                <c:pt idx="22">
                  <c:v>0.78435114503816794</c:v>
                </c:pt>
                <c:pt idx="23">
                  <c:v>0.81427725118483407</c:v>
                </c:pt>
                <c:pt idx="24">
                  <c:v>0.81552753815527534</c:v>
                </c:pt>
                <c:pt idx="25">
                  <c:v>0.80589876444798725</c:v>
                </c:pt>
                <c:pt idx="26">
                  <c:v>0.83250000000000002</c:v>
                </c:pt>
                <c:pt idx="27">
                  <c:v>0.86169534735500319</c:v>
                </c:pt>
                <c:pt idx="28">
                  <c:v>0.92515432098765427</c:v>
                </c:pt>
                <c:pt idx="29">
                  <c:v>1.0788643533123028</c:v>
                </c:pt>
                <c:pt idx="30">
                  <c:v>1.1234396671289875</c:v>
                </c:pt>
                <c:pt idx="31">
                  <c:v>1.243421052631579</c:v>
                </c:pt>
                <c:pt idx="32">
                  <c:v>1.1803713527851458</c:v>
                </c:pt>
                <c:pt idx="33">
                  <c:v>1.1709090909090909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C4-FC40-BCB1-813EEAF40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8355483"/>
        <c:axId val="1389421935"/>
      </c:lineChart>
      <c:catAx>
        <c:axId val="11283554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  <a:endParaRPr lang="ja-JP"/>
          </a:p>
        </c:txPr>
        <c:crossAx val="1389421935"/>
        <c:crosses val="autoZero"/>
        <c:auto val="1"/>
        <c:lblAlgn val="ctr"/>
        <c:lblOffset val="100"/>
        <c:noMultiLvlLbl val="1"/>
      </c:catAx>
      <c:valAx>
        <c:axId val="13894219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>
                    <a:solidFill>
                      <a:srgbClr val="000000"/>
                    </a:solidFill>
                    <a:latin typeface="+mn-lt"/>
                  </a:rPr>
                  <a:t>有料店舗率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112835548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ja-JP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342900</xdr:colOff>
      <xdr:row>1</xdr:row>
      <xdr:rowOff>19050</xdr:rowOff>
    </xdr:from>
    <xdr:ext cx="5715000" cy="3533775"/>
    <xdr:graphicFrame macro="">
      <xdr:nvGraphicFramePr>
        <xdr:cNvPr id="605142728" name="Chart 1" title="グラフ">
          <a:extLst>
            <a:ext uri="{FF2B5EF4-FFF2-40B4-BE49-F238E27FC236}">
              <a16:creationId xmlns:a16="http://schemas.microsoft.com/office/drawing/2014/main" id="{00000000-0008-0000-0200-0000C8BE11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342900</xdr:colOff>
      <xdr:row>19</xdr:row>
      <xdr:rowOff>142875</xdr:rowOff>
    </xdr:from>
    <xdr:ext cx="5715000" cy="3533775"/>
    <xdr:graphicFrame macro="">
      <xdr:nvGraphicFramePr>
        <xdr:cNvPr id="1689202673" name="Chart 2" title="グラフ">
          <a:extLst>
            <a:ext uri="{FF2B5EF4-FFF2-40B4-BE49-F238E27FC236}">
              <a16:creationId xmlns:a16="http://schemas.microsoft.com/office/drawing/2014/main" id="{00000000-0008-0000-0200-0000F12FAF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13"/>
  <sheetViews>
    <sheetView tabSelected="1" workbookViewId="0">
      <selection activeCell="J9" sqref="J9"/>
    </sheetView>
  </sheetViews>
  <sheetFormatPr baseColWidth="10" defaultColWidth="12.6640625" defaultRowHeight="15" customHeight="1"/>
  <cols>
    <col min="1" max="1" width="16.6640625" customWidth="1"/>
    <col min="2" max="6" width="19.1640625" customWidth="1"/>
    <col min="7" max="8" width="21.1640625" customWidth="1"/>
    <col min="9" max="10" width="19.1640625" customWidth="1"/>
    <col min="11" max="30" width="11.1640625" customWidth="1"/>
  </cols>
  <sheetData>
    <row r="1" spans="1:30" ht="15.75" customHeight="1">
      <c r="A1" s="1" t="s">
        <v>0</v>
      </c>
      <c r="B1" s="2"/>
      <c r="C1" s="2"/>
      <c r="D1" s="2"/>
      <c r="E1" s="2"/>
      <c r="F1" s="2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5.75" customHeight="1">
      <c r="A2" s="5"/>
      <c r="B2" s="5"/>
      <c r="C2" s="5"/>
      <c r="D2" s="5"/>
      <c r="E2" s="5"/>
      <c r="F2" s="5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30" customHeight="1">
      <c r="A3" s="8"/>
      <c r="B3" s="139" t="s">
        <v>1</v>
      </c>
      <c r="C3" s="140"/>
      <c r="D3" s="140"/>
      <c r="E3" s="140"/>
      <c r="F3" s="140"/>
      <c r="G3" s="140"/>
      <c r="H3" s="141"/>
      <c r="I3" s="142" t="s">
        <v>116</v>
      </c>
      <c r="J3" s="143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21" customHeight="1">
      <c r="A4" s="144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2" t="s">
        <v>7</v>
      </c>
      <c r="G4" s="154" t="s">
        <v>8</v>
      </c>
      <c r="H4" s="146" t="s">
        <v>9</v>
      </c>
      <c r="I4" s="148" t="s">
        <v>10</v>
      </c>
      <c r="J4" s="149" t="s">
        <v>11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21" customHeight="1">
      <c r="A5" s="145"/>
      <c r="B5" s="11" t="s">
        <v>12</v>
      </c>
      <c r="C5" s="11" t="s">
        <v>13</v>
      </c>
      <c r="D5" s="11" t="s">
        <v>14</v>
      </c>
      <c r="E5" s="11" t="s">
        <v>15</v>
      </c>
      <c r="F5" s="12" t="s">
        <v>16</v>
      </c>
      <c r="G5" s="155"/>
      <c r="H5" s="147"/>
      <c r="I5" s="145"/>
      <c r="J5" s="147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21" customHeight="1">
      <c r="A6" s="150" t="s">
        <v>17</v>
      </c>
      <c r="B6" s="13" t="s">
        <v>18</v>
      </c>
      <c r="C6" s="13" t="s">
        <v>19</v>
      </c>
      <c r="D6" s="13" t="s">
        <v>20</v>
      </c>
      <c r="E6" s="13" t="s">
        <v>21</v>
      </c>
      <c r="F6" s="14" t="s">
        <v>22</v>
      </c>
      <c r="G6" s="156" t="s">
        <v>23</v>
      </c>
      <c r="H6" s="158" t="s">
        <v>24</v>
      </c>
      <c r="I6" s="148" t="s">
        <v>25</v>
      </c>
      <c r="J6" s="152" t="s">
        <v>26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1" customHeight="1" thickBot="1">
      <c r="A7" s="151"/>
      <c r="B7" s="15" t="s">
        <v>27</v>
      </c>
      <c r="C7" s="15" t="s">
        <v>28</v>
      </c>
      <c r="D7" s="15" t="s">
        <v>29</v>
      </c>
      <c r="E7" s="15" t="s">
        <v>30</v>
      </c>
      <c r="F7" s="16" t="s">
        <v>31</v>
      </c>
      <c r="G7" s="157"/>
      <c r="H7" s="159"/>
      <c r="I7" s="151"/>
      <c r="J7" s="153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15" customHeight="1">
      <c r="A8" s="17">
        <v>45352</v>
      </c>
      <c r="B8" s="18">
        <v>6912</v>
      </c>
      <c r="C8" s="18">
        <v>12387</v>
      </c>
      <c r="D8" s="18">
        <v>5585</v>
      </c>
      <c r="E8" s="18">
        <v>10152</v>
      </c>
      <c r="F8" s="19">
        <v>526</v>
      </c>
      <c r="G8" s="20">
        <v>35562</v>
      </c>
      <c r="H8" s="21">
        <v>567</v>
      </c>
      <c r="I8" s="22">
        <v>43249</v>
      </c>
      <c r="J8" s="136">
        <v>0.30199999999999999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5" customHeight="1">
      <c r="A9" s="17">
        <v>45323</v>
      </c>
      <c r="B9" s="18">
        <v>6844</v>
      </c>
      <c r="C9" s="18">
        <v>12097</v>
      </c>
      <c r="D9" s="18">
        <v>5477</v>
      </c>
      <c r="E9" s="18">
        <v>10061</v>
      </c>
      <c r="F9" s="19">
        <v>516</v>
      </c>
      <c r="G9" s="20">
        <v>34995</v>
      </c>
      <c r="H9" s="21">
        <v>707</v>
      </c>
      <c r="I9" s="22">
        <v>42435</v>
      </c>
      <c r="J9" s="123">
        <v>0.29899999999999999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5" customHeight="1">
      <c r="A10" s="17">
        <v>45292</v>
      </c>
      <c r="B10" s="18">
        <v>6717</v>
      </c>
      <c r="C10" s="18">
        <v>11812</v>
      </c>
      <c r="D10" s="18">
        <v>5365</v>
      </c>
      <c r="E10" s="18">
        <v>9889</v>
      </c>
      <c r="F10" s="19">
        <v>505</v>
      </c>
      <c r="G10" s="20">
        <v>34288</v>
      </c>
      <c r="H10" s="21">
        <v>347</v>
      </c>
      <c r="I10" s="135">
        <v>41809</v>
      </c>
      <c r="J10" s="137">
        <v>0.29799999999999999</v>
      </c>
      <c r="K10" s="13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5" customHeight="1">
      <c r="A11" s="17">
        <v>45261</v>
      </c>
      <c r="B11" s="18">
        <v>6661</v>
      </c>
      <c r="C11" s="18">
        <v>11672</v>
      </c>
      <c r="D11" s="18">
        <v>5302</v>
      </c>
      <c r="E11" s="18">
        <v>9796</v>
      </c>
      <c r="F11" s="19">
        <v>510</v>
      </c>
      <c r="G11" s="20">
        <v>33941</v>
      </c>
      <c r="H11" s="21">
        <v>204</v>
      </c>
      <c r="I11" s="22">
        <v>41763</v>
      </c>
      <c r="J11" s="122">
        <v>0.3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5" customHeight="1">
      <c r="A12" s="17">
        <v>45231</v>
      </c>
      <c r="B12" s="18">
        <v>6607</v>
      </c>
      <c r="C12" s="18">
        <v>11639</v>
      </c>
      <c r="D12" s="18">
        <v>5212</v>
      </c>
      <c r="E12" s="18">
        <v>9814</v>
      </c>
      <c r="F12" s="19">
        <v>465</v>
      </c>
      <c r="G12" s="20">
        <v>33737</v>
      </c>
      <c r="H12" s="21">
        <v>705</v>
      </c>
      <c r="I12" s="22">
        <v>41689</v>
      </c>
      <c r="J12" s="122">
        <v>0.30199999999999999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5" customHeight="1">
      <c r="A13" s="17">
        <v>45200</v>
      </c>
      <c r="B13" s="18">
        <v>6465</v>
      </c>
      <c r="C13" s="18">
        <v>11344</v>
      </c>
      <c r="D13" s="18">
        <v>5149</v>
      </c>
      <c r="E13" s="18">
        <v>9619</v>
      </c>
      <c r="F13" s="19">
        <v>455</v>
      </c>
      <c r="G13" s="20">
        <v>33032</v>
      </c>
      <c r="H13" s="21">
        <v>573</v>
      </c>
      <c r="I13" s="22">
        <v>40722</v>
      </c>
      <c r="J13" s="124">
        <v>0.29899999999999999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5" customHeight="1">
      <c r="A14" s="17">
        <v>45170</v>
      </c>
      <c r="B14" s="18">
        <v>6313</v>
      </c>
      <c r="C14" s="18">
        <v>11174</v>
      </c>
      <c r="D14" s="18">
        <v>5077</v>
      </c>
      <c r="E14" s="18">
        <v>9446</v>
      </c>
      <c r="F14" s="19">
        <v>449</v>
      </c>
      <c r="G14" s="20">
        <v>32459</v>
      </c>
      <c r="H14" s="21">
        <v>538</v>
      </c>
      <c r="I14" s="22">
        <v>39919</v>
      </c>
      <c r="J14" s="123">
        <v>0.29699999999999999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5" customHeight="1">
      <c r="A15" s="17">
        <v>45139</v>
      </c>
      <c r="B15" s="18">
        <v>6266</v>
      </c>
      <c r="C15" s="18">
        <v>10864</v>
      </c>
      <c r="D15" s="18">
        <v>5026</v>
      </c>
      <c r="E15" s="18">
        <v>9328</v>
      </c>
      <c r="F15" s="19">
        <v>437</v>
      </c>
      <c r="G15" s="20">
        <v>31921</v>
      </c>
      <c r="H15" s="21">
        <v>814</v>
      </c>
      <c r="I15" s="22">
        <v>39028</v>
      </c>
      <c r="J15" s="124">
        <v>0.29299999999999998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5" customHeight="1">
      <c r="A16" s="17">
        <v>45108</v>
      </c>
      <c r="B16" s="18">
        <v>6028</v>
      </c>
      <c r="C16" s="18">
        <v>10501</v>
      </c>
      <c r="D16" s="18">
        <v>4970</v>
      </c>
      <c r="E16" s="18">
        <v>9190</v>
      </c>
      <c r="F16" s="19">
        <v>418</v>
      </c>
      <c r="G16" s="20">
        <v>31107</v>
      </c>
      <c r="H16" s="21">
        <v>551</v>
      </c>
      <c r="I16" s="22">
        <v>38296</v>
      </c>
      <c r="J16" s="123">
        <v>0.29099999999999998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5" customHeight="1">
      <c r="A17" s="17">
        <v>45078</v>
      </c>
      <c r="B17" s="18">
        <v>5892</v>
      </c>
      <c r="C17" s="18">
        <v>10276</v>
      </c>
      <c r="D17" s="18">
        <v>4881</v>
      </c>
      <c r="E17" s="18">
        <v>9100</v>
      </c>
      <c r="F17" s="19">
        <v>407</v>
      </c>
      <c r="G17" s="20">
        <v>30556</v>
      </c>
      <c r="H17" s="21">
        <v>595</v>
      </c>
      <c r="I17" s="22">
        <v>37657</v>
      </c>
      <c r="J17" s="122">
        <v>0.28999999999999998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5" customHeight="1">
      <c r="A18" s="17">
        <v>45047</v>
      </c>
      <c r="B18" s="18">
        <v>5759</v>
      </c>
      <c r="C18" s="18">
        <v>10044</v>
      </c>
      <c r="D18" s="18">
        <v>4773</v>
      </c>
      <c r="E18" s="18">
        <v>9002</v>
      </c>
      <c r="F18" s="19">
        <v>383</v>
      </c>
      <c r="G18" s="20">
        <v>29961</v>
      </c>
      <c r="H18" s="21">
        <v>551</v>
      </c>
      <c r="I18" s="22">
        <v>37106</v>
      </c>
      <c r="J18" s="121">
        <v>0.28899999999999998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5" customHeight="1">
      <c r="A19" s="17">
        <v>45017</v>
      </c>
      <c r="B19" s="18">
        <v>5647</v>
      </c>
      <c r="C19" s="18">
        <v>9793</v>
      </c>
      <c r="D19" s="18">
        <v>4711</v>
      </c>
      <c r="E19" s="18">
        <v>8885</v>
      </c>
      <c r="F19" s="19">
        <v>374</v>
      </c>
      <c r="G19" s="20">
        <v>29410</v>
      </c>
      <c r="H19" s="21">
        <v>537</v>
      </c>
      <c r="I19" s="22">
        <v>36375</v>
      </c>
      <c r="J19" s="23">
        <v>0.28699999999999998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5" customHeight="1">
      <c r="A20" s="17">
        <v>44986</v>
      </c>
      <c r="B20" s="18">
        <v>5597</v>
      </c>
      <c r="C20" s="18">
        <v>9518</v>
      </c>
      <c r="D20" s="18">
        <v>4639</v>
      </c>
      <c r="E20" s="18">
        <v>8764</v>
      </c>
      <c r="F20" s="19">
        <v>355</v>
      </c>
      <c r="G20" s="20">
        <v>28873</v>
      </c>
      <c r="H20" s="21">
        <v>463</v>
      </c>
      <c r="I20" s="22">
        <v>35671</v>
      </c>
      <c r="J20" s="23">
        <v>0.28399999999999997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5" customHeight="1">
      <c r="A21" s="17">
        <v>44958</v>
      </c>
      <c r="B21" s="24">
        <v>5527</v>
      </c>
      <c r="C21" s="24">
        <v>9237</v>
      </c>
      <c r="D21" s="24">
        <v>4552</v>
      </c>
      <c r="E21" s="24">
        <v>8773</v>
      </c>
      <c r="F21" s="25">
        <v>321</v>
      </c>
      <c r="G21" s="26">
        <v>28410</v>
      </c>
      <c r="H21" s="27">
        <v>417</v>
      </c>
      <c r="I21" s="28">
        <v>34908</v>
      </c>
      <c r="J21" s="29">
        <v>0.28199999999999997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5" customHeight="1" thickBot="1">
      <c r="A22" s="30">
        <v>44927</v>
      </c>
      <c r="B22" s="31">
        <v>5406</v>
      </c>
      <c r="C22" s="31">
        <v>9102</v>
      </c>
      <c r="D22" s="31">
        <v>4486</v>
      </c>
      <c r="E22" s="31">
        <v>8680</v>
      </c>
      <c r="F22" s="128">
        <v>319</v>
      </c>
      <c r="G22" s="129">
        <v>27993</v>
      </c>
      <c r="H22" s="131">
        <v>507</v>
      </c>
      <c r="I22" s="132">
        <v>34333</v>
      </c>
      <c r="J22" s="133">
        <v>0.28000000000000003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5" customHeight="1" thickTop="1">
      <c r="A23" s="125">
        <v>44896</v>
      </c>
      <c r="B23" s="126">
        <v>5209</v>
      </c>
      <c r="C23" s="126">
        <v>8854</v>
      </c>
      <c r="D23" s="126">
        <v>4430</v>
      </c>
      <c r="E23" s="126">
        <v>8678</v>
      </c>
      <c r="F23" s="127">
        <v>315</v>
      </c>
      <c r="G23" s="130">
        <v>27486</v>
      </c>
      <c r="H23" s="21">
        <v>358</v>
      </c>
      <c r="I23" s="22">
        <v>34350</v>
      </c>
      <c r="J23" s="134">
        <v>0.28299999999999997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5" customHeight="1">
      <c r="A24" s="17">
        <v>44866</v>
      </c>
      <c r="B24" s="24">
        <v>5169</v>
      </c>
      <c r="C24" s="24">
        <v>8593</v>
      </c>
      <c r="D24" s="24">
        <v>4386</v>
      </c>
      <c r="E24" s="24">
        <v>8670</v>
      </c>
      <c r="F24" s="25">
        <v>310</v>
      </c>
      <c r="G24" s="26">
        <v>27128</v>
      </c>
      <c r="H24" s="27">
        <v>444</v>
      </c>
      <c r="I24" s="28">
        <v>34000</v>
      </c>
      <c r="J24" s="29">
        <v>0.28299999999999997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5" customHeight="1">
      <c r="A25" s="17">
        <v>44835</v>
      </c>
      <c r="B25" s="24">
        <v>5194</v>
      </c>
      <c r="C25" s="24">
        <v>8387</v>
      </c>
      <c r="D25" s="24">
        <v>4297</v>
      </c>
      <c r="E25" s="24">
        <v>8513</v>
      </c>
      <c r="F25" s="25">
        <v>293</v>
      </c>
      <c r="G25" s="26">
        <v>26684</v>
      </c>
      <c r="H25" s="27">
        <v>384</v>
      </c>
      <c r="I25" s="32">
        <v>33213</v>
      </c>
      <c r="J25" s="33">
        <v>0.28000000000000003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1:30" ht="15" customHeight="1">
      <c r="A26" s="17">
        <v>44805</v>
      </c>
      <c r="B26" s="24">
        <v>5153</v>
      </c>
      <c r="C26" s="24">
        <v>8297</v>
      </c>
      <c r="D26" s="24">
        <v>4210</v>
      </c>
      <c r="E26" s="24">
        <v>8355</v>
      </c>
      <c r="F26" s="25">
        <v>285</v>
      </c>
      <c r="G26" s="26">
        <v>26300</v>
      </c>
      <c r="H26" s="27">
        <v>379</v>
      </c>
      <c r="I26" s="32">
        <v>32702</v>
      </c>
      <c r="J26" s="33">
        <v>0.27900000000000003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1:30" ht="15" customHeight="1">
      <c r="A27" s="17">
        <v>44774</v>
      </c>
      <c r="B27" s="24">
        <v>5093</v>
      </c>
      <c r="C27" s="24">
        <v>8216</v>
      </c>
      <c r="D27" s="24">
        <v>4137</v>
      </c>
      <c r="E27" s="24">
        <v>8195</v>
      </c>
      <c r="F27" s="25">
        <v>280</v>
      </c>
      <c r="G27" s="26">
        <v>25921</v>
      </c>
      <c r="H27" s="27">
        <v>179</v>
      </c>
      <c r="I27" s="28">
        <v>32201</v>
      </c>
      <c r="J27" s="29">
        <v>0.27700000000000002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" customHeight="1">
      <c r="A28" s="17">
        <v>44743</v>
      </c>
      <c r="B28" s="24">
        <v>5060</v>
      </c>
      <c r="C28" s="24">
        <v>8322</v>
      </c>
      <c r="D28" s="24">
        <v>4077</v>
      </c>
      <c r="E28" s="24">
        <v>8013</v>
      </c>
      <c r="F28" s="25">
        <v>270</v>
      </c>
      <c r="G28" s="26">
        <v>25742</v>
      </c>
      <c r="H28" s="27">
        <v>491</v>
      </c>
      <c r="I28" s="28">
        <v>31977</v>
      </c>
      <c r="J28" s="29">
        <v>0.27800000000000002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" customHeight="1">
      <c r="A29" s="17">
        <v>44713</v>
      </c>
      <c r="B29" s="35">
        <v>4400</v>
      </c>
      <c r="C29" s="35">
        <v>8693</v>
      </c>
      <c r="D29" s="35">
        <v>3993</v>
      </c>
      <c r="E29" s="35">
        <v>7893</v>
      </c>
      <c r="F29" s="36">
        <v>272</v>
      </c>
      <c r="G29" s="37">
        <v>25251</v>
      </c>
      <c r="H29" s="38">
        <v>566</v>
      </c>
      <c r="I29" s="28">
        <v>31483</v>
      </c>
      <c r="J29" s="29">
        <v>0.27700000000000002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5" customHeight="1">
      <c r="A30" s="17">
        <v>44682</v>
      </c>
      <c r="B30" s="35">
        <v>4375</v>
      </c>
      <c r="C30" s="35">
        <v>8324</v>
      </c>
      <c r="D30" s="35">
        <v>3902</v>
      </c>
      <c r="E30" s="35">
        <v>7818</v>
      </c>
      <c r="F30" s="36">
        <v>266</v>
      </c>
      <c r="G30" s="37">
        <v>24685</v>
      </c>
      <c r="H30" s="38">
        <v>237</v>
      </c>
      <c r="I30" s="28">
        <v>30858</v>
      </c>
      <c r="J30" s="29">
        <v>0.27500000000000002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.75" customHeight="1">
      <c r="A31" s="17">
        <v>44652</v>
      </c>
      <c r="B31" s="24">
        <v>4345</v>
      </c>
      <c r="C31" s="24">
        <v>8196</v>
      </c>
      <c r="D31" s="24">
        <v>3865</v>
      </c>
      <c r="E31" s="24">
        <v>7782</v>
      </c>
      <c r="F31" s="25">
        <v>260</v>
      </c>
      <c r="G31" s="26">
        <v>24448</v>
      </c>
      <c r="H31" s="27">
        <v>459</v>
      </c>
      <c r="I31" s="28">
        <v>30355</v>
      </c>
      <c r="J31" s="29">
        <v>0.27400000000000002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5.75" customHeight="1">
      <c r="A32" s="17">
        <v>44621</v>
      </c>
      <c r="B32" s="24">
        <v>4314</v>
      </c>
      <c r="C32" s="24">
        <v>7853</v>
      </c>
      <c r="D32" s="24">
        <v>3802</v>
      </c>
      <c r="E32" s="24">
        <v>7771</v>
      </c>
      <c r="F32" s="25">
        <v>249</v>
      </c>
      <c r="G32" s="26">
        <v>23989</v>
      </c>
      <c r="H32" s="27">
        <v>443</v>
      </c>
      <c r="I32" s="28">
        <v>29326</v>
      </c>
      <c r="J32" s="29">
        <v>0.26800000000000002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5.75" customHeight="1">
      <c r="A33" s="17">
        <v>44593</v>
      </c>
      <c r="B33" s="39">
        <v>4096</v>
      </c>
      <c r="C33" s="39">
        <v>7801</v>
      </c>
      <c r="D33" s="39">
        <v>3717</v>
      </c>
      <c r="E33" s="39">
        <v>7696</v>
      </c>
      <c r="F33" s="40">
        <v>236</v>
      </c>
      <c r="G33" s="41">
        <v>23546</v>
      </c>
      <c r="H33" s="42">
        <v>615</v>
      </c>
      <c r="I33" s="28">
        <v>28865</v>
      </c>
      <c r="J33" s="29">
        <v>0.26700000000000002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.75" customHeight="1">
      <c r="A34" s="17">
        <v>44562</v>
      </c>
      <c r="B34" s="24">
        <v>3910</v>
      </c>
      <c r="C34" s="24">
        <v>7505</v>
      </c>
      <c r="D34" s="24">
        <v>3663</v>
      </c>
      <c r="E34" s="24">
        <v>7622</v>
      </c>
      <c r="F34" s="43">
        <v>231</v>
      </c>
      <c r="G34" s="26">
        <v>22931</v>
      </c>
      <c r="H34" s="27">
        <v>383</v>
      </c>
      <c r="I34" s="28">
        <v>28348</v>
      </c>
      <c r="J34" s="29">
        <v>0.26500000000000001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.75" customHeight="1">
      <c r="A35" s="44">
        <v>44531</v>
      </c>
      <c r="B35" s="24">
        <v>3788</v>
      </c>
      <c r="C35" s="24">
        <v>7320</v>
      </c>
      <c r="D35" s="24">
        <v>3629</v>
      </c>
      <c r="E35" s="24">
        <v>7585</v>
      </c>
      <c r="F35" s="43">
        <v>226</v>
      </c>
      <c r="G35" s="26">
        <v>22548</v>
      </c>
      <c r="H35" s="27">
        <v>290</v>
      </c>
      <c r="I35" s="28">
        <v>28540</v>
      </c>
      <c r="J35" s="29">
        <v>0.26900000000000002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5.75" customHeight="1">
      <c r="A36" s="44">
        <v>44501</v>
      </c>
      <c r="B36" s="24">
        <v>3720</v>
      </c>
      <c r="C36" s="24">
        <v>7241</v>
      </c>
      <c r="D36" s="24">
        <v>3569</v>
      </c>
      <c r="E36" s="24">
        <v>7505</v>
      </c>
      <c r="F36" s="43">
        <v>223</v>
      </c>
      <c r="G36" s="26">
        <v>22258</v>
      </c>
      <c r="H36" s="27">
        <v>464</v>
      </c>
      <c r="I36" s="28">
        <v>28059</v>
      </c>
      <c r="J36" s="29">
        <v>0.26800000000000002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5.75" customHeight="1">
      <c r="A37" s="44">
        <v>44470</v>
      </c>
      <c r="B37" s="24">
        <v>3641</v>
      </c>
      <c r="C37" s="24">
        <v>7015</v>
      </c>
      <c r="D37" s="24">
        <v>3524</v>
      </c>
      <c r="E37" s="24">
        <v>7387</v>
      </c>
      <c r="F37" s="43">
        <v>227</v>
      </c>
      <c r="G37" s="26">
        <v>21794</v>
      </c>
      <c r="H37" s="27">
        <v>288</v>
      </c>
      <c r="I37" s="28">
        <v>27289</v>
      </c>
      <c r="J37" s="29">
        <v>0.26400000000000001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5.75" customHeight="1">
      <c r="A38" s="44">
        <v>44440</v>
      </c>
      <c r="B38" s="24">
        <v>3606</v>
      </c>
      <c r="C38" s="24">
        <v>6936</v>
      </c>
      <c r="D38" s="24">
        <v>3449</v>
      </c>
      <c r="E38" s="24">
        <v>7294</v>
      </c>
      <c r="F38" s="43">
        <v>221</v>
      </c>
      <c r="G38" s="26">
        <v>21506</v>
      </c>
      <c r="H38" s="27">
        <v>343</v>
      </c>
      <c r="I38" s="28">
        <v>26164</v>
      </c>
      <c r="J38" s="29">
        <v>0.25600000000000001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5.75" customHeight="1">
      <c r="A39" s="44">
        <v>44409</v>
      </c>
      <c r="B39" s="24">
        <v>3545</v>
      </c>
      <c r="C39" s="24">
        <v>6831</v>
      </c>
      <c r="D39" s="24">
        <v>3404</v>
      </c>
      <c r="E39" s="24">
        <v>7205</v>
      </c>
      <c r="F39" s="43">
        <v>178</v>
      </c>
      <c r="G39" s="26">
        <v>21163</v>
      </c>
      <c r="H39" s="27">
        <v>283</v>
      </c>
      <c r="I39" s="28">
        <v>26250</v>
      </c>
      <c r="J39" s="29">
        <v>0.25900000000000001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5.75" customHeight="1">
      <c r="A40" s="44">
        <v>44378</v>
      </c>
      <c r="B40" s="24">
        <v>3523</v>
      </c>
      <c r="C40" s="24">
        <v>6757</v>
      </c>
      <c r="D40" s="24">
        <v>3378</v>
      </c>
      <c r="E40" s="24">
        <v>7042</v>
      </c>
      <c r="F40" s="43">
        <v>180</v>
      </c>
      <c r="G40" s="26">
        <v>20880</v>
      </c>
      <c r="H40" s="27">
        <v>494</v>
      </c>
      <c r="I40" s="28">
        <v>26101</v>
      </c>
      <c r="J40" s="29">
        <v>0.26100000000000001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5.75" customHeight="1">
      <c r="A41" s="44">
        <v>44348</v>
      </c>
      <c r="B41" s="24">
        <v>3434</v>
      </c>
      <c r="C41" s="24">
        <v>6619</v>
      </c>
      <c r="D41" s="24">
        <v>3297</v>
      </c>
      <c r="E41" s="24">
        <v>6871</v>
      </c>
      <c r="F41" s="43">
        <v>165</v>
      </c>
      <c r="G41" s="26">
        <v>20386</v>
      </c>
      <c r="H41" s="27">
        <v>497</v>
      </c>
      <c r="I41" s="28">
        <v>25287</v>
      </c>
      <c r="J41" s="29">
        <v>0.25600000000000001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5.75" customHeight="1">
      <c r="A42" s="44">
        <v>44317</v>
      </c>
      <c r="B42" s="24">
        <v>3257</v>
      </c>
      <c r="C42" s="24">
        <v>6502</v>
      </c>
      <c r="D42" s="24">
        <v>3219</v>
      </c>
      <c r="E42" s="24">
        <v>6757</v>
      </c>
      <c r="F42" s="43">
        <v>154</v>
      </c>
      <c r="G42" s="26">
        <v>19889</v>
      </c>
      <c r="H42" s="27">
        <v>321</v>
      </c>
      <c r="I42" s="28">
        <v>24421</v>
      </c>
      <c r="J42" s="29">
        <v>0.25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5.75" customHeight="1">
      <c r="A43" s="44">
        <v>44287</v>
      </c>
      <c r="B43" s="24">
        <v>3212</v>
      </c>
      <c r="C43" s="24">
        <v>6425</v>
      </c>
      <c r="D43" s="24">
        <v>3179</v>
      </c>
      <c r="E43" s="24">
        <v>6604</v>
      </c>
      <c r="F43" s="43">
        <v>148</v>
      </c>
      <c r="G43" s="26">
        <v>19568</v>
      </c>
      <c r="H43" s="27">
        <v>246</v>
      </c>
      <c r="I43" s="28">
        <v>24759</v>
      </c>
      <c r="J43" s="29">
        <v>0.25700000000000001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5.75" customHeight="1">
      <c r="A44" s="44">
        <v>44256</v>
      </c>
      <c r="B44" s="24">
        <v>3197</v>
      </c>
      <c r="C44" s="24">
        <v>6305</v>
      </c>
      <c r="D44" s="24">
        <v>3131</v>
      </c>
      <c r="E44" s="24">
        <v>6544</v>
      </c>
      <c r="F44" s="43">
        <v>145</v>
      </c>
      <c r="G44" s="26">
        <v>19322</v>
      </c>
      <c r="H44" s="27">
        <v>478</v>
      </c>
      <c r="I44" s="28">
        <v>24170</v>
      </c>
      <c r="J44" s="29">
        <v>0.254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5.75" customHeight="1">
      <c r="A45" s="44">
        <v>44228</v>
      </c>
      <c r="B45" s="24">
        <v>3055</v>
      </c>
      <c r="C45" s="24">
        <v>6194</v>
      </c>
      <c r="D45" s="24">
        <v>3002</v>
      </c>
      <c r="E45" s="24">
        <v>6475</v>
      </c>
      <c r="F45" s="43">
        <v>118</v>
      </c>
      <c r="G45" s="26">
        <v>18844</v>
      </c>
      <c r="H45" s="27">
        <v>463</v>
      </c>
      <c r="I45" s="28">
        <v>23239</v>
      </c>
      <c r="J45" s="29">
        <v>0.247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5.75" customHeight="1">
      <c r="A46" s="44">
        <v>44197</v>
      </c>
      <c r="B46" s="24">
        <v>3007</v>
      </c>
      <c r="C46" s="24">
        <v>5918</v>
      </c>
      <c r="D46" s="24">
        <v>2964</v>
      </c>
      <c r="E46" s="24">
        <v>6376</v>
      </c>
      <c r="F46" s="43">
        <v>116</v>
      </c>
      <c r="G46" s="26">
        <v>18381</v>
      </c>
      <c r="H46" s="27">
        <v>251</v>
      </c>
      <c r="I46" s="28">
        <v>23102</v>
      </c>
      <c r="J46" s="29">
        <v>0.249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5.75" customHeight="1">
      <c r="A47" s="44">
        <v>44166</v>
      </c>
      <c r="B47" s="24">
        <v>2934</v>
      </c>
      <c r="C47" s="24">
        <v>5778</v>
      </c>
      <c r="D47" s="24">
        <v>2963</v>
      </c>
      <c r="E47" s="24">
        <v>6339</v>
      </c>
      <c r="F47" s="43">
        <v>116</v>
      </c>
      <c r="G47" s="26">
        <v>18130</v>
      </c>
      <c r="H47" s="27">
        <v>414</v>
      </c>
      <c r="I47" s="28">
        <v>23122</v>
      </c>
      <c r="J47" s="29">
        <v>0.252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5.75" customHeight="1">
      <c r="A48" s="44">
        <v>44136</v>
      </c>
      <c r="B48" s="24">
        <v>2874</v>
      </c>
      <c r="C48" s="24">
        <v>5653</v>
      </c>
      <c r="D48" s="24">
        <v>2923</v>
      </c>
      <c r="E48" s="24">
        <v>6156</v>
      </c>
      <c r="F48" s="43">
        <v>110</v>
      </c>
      <c r="G48" s="26">
        <v>17716</v>
      </c>
      <c r="H48" s="27">
        <v>344</v>
      </c>
      <c r="I48" s="28">
        <v>22734</v>
      </c>
      <c r="J48" s="29">
        <v>0.251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5.75" customHeight="1">
      <c r="A49" s="44">
        <v>44105</v>
      </c>
      <c r="B49" s="24">
        <v>2760</v>
      </c>
      <c r="C49" s="24">
        <v>5544</v>
      </c>
      <c r="D49" s="24">
        <v>2892</v>
      </c>
      <c r="E49" s="24">
        <v>6070</v>
      </c>
      <c r="F49" s="43">
        <v>106</v>
      </c>
      <c r="G49" s="26">
        <v>17372</v>
      </c>
      <c r="H49" s="27">
        <v>214</v>
      </c>
      <c r="I49" s="28">
        <v>22200</v>
      </c>
      <c r="J49" s="29">
        <v>0.248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5.75" customHeight="1">
      <c r="A50" s="44">
        <v>44075</v>
      </c>
      <c r="B50" s="24">
        <v>2721</v>
      </c>
      <c r="C50" s="24">
        <v>5448</v>
      </c>
      <c r="D50" s="24">
        <v>2838</v>
      </c>
      <c r="E50" s="24">
        <v>6045</v>
      </c>
      <c r="F50" s="43">
        <v>106</v>
      </c>
      <c r="G50" s="26">
        <v>17158</v>
      </c>
      <c r="H50" s="27">
        <v>376</v>
      </c>
      <c r="I50" s="28">
        <v>21832</v>
      </c>
      <c r="J50" s="29">
        <v>0.246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5.75" customHeight="1">
      <c r="A51" s="44">
        <v>44044</v>
      </c>
      <c r="B51" s="24">
        <v>2704</v>
      </c>
      <c r="C51" s="24">
        <v>5283</v>
      </c>
      <c r="D51" s="24">
        <v>2797</v>
      </c>
      <c r="E51" s="24">
        <v>5895</v>
      </c>
      <c r="F51" s="43">
        <v>103</v>
      </c>
      <c r="G51" s="26">
        <v>16782</v>
      </c>
      <c r="H51" s="27">
        <v>145</v>
      </c>
      <c r="I51" s="28">
        <v>21253</v>
      </c>
      <c r="J51" s="29">
        <v>0.24299999999999999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5.75" customHeight="1">
      <c r="A52" s="44">
        <v>44013</v>
      </c>
      <c r="B52" s="24">
        <v>2781</v>
      </c>
      <c r="C52" s="24">
        <v>5181</v>
      </c>
      <c r="D52" s="24">
        <v>2786</v>
      </c>
      <c r="E52" s="24">
        <v>5797</v>
      </c>
      <c r="F52" s="43">
        <v>92</v>
      </c>
      <c r="G52" s="26">
        <v>16637</v>
      </c>
      <c r="H52" s="27">
        <v>327</v>
      </c>
      <c r="I52" s="28">
        <v>20926</v>
      </c>
      <c r="J52" s="29">
        <v>0.24099999999999999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5.75" customHeight="1">
      <c r="A53" s="44">
        <v>43983</v>
      </c>
      <c r="B53" s="24">
        <v>2804</v>
      </c>
      <c r="C53" s="24">
        <v>5088</v>
      </c>
      <c r="D53" s="24">
        <v>2738</v>
      </c>
      <c r="E53" s="24">
        <v>5592</v>
      </c>
      <c r="F53" s="43">
        <v>88</v>
      </c>
      <c r="G53" s="26">
        <v>16310</v>
      </c>
      <c r="H53" s="27">
        <v>295</v>
      </c>
      <c r="I53" s="28">
        <v>20315</v>
      </c>
      <c r="J53" s="29">
        <v>0.23799999999999999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5.75" customHeight="1">
      <c r="A54" s="44">
        <v>43952</v>
      </c>
      <c r="B54" s="24">
        <v>2761</v>
      </c>
      <c r="C54" s="24">
        <v>4978</v>
      </c>
      <c r="D54" s="24">
        <v>2714</v>
      </c>
      <c r="E54" s="24">
        <v>5476</v>
      </c>
      <c r="F54" s="43">
        <v>86</v>
      </c>
      <c r="G54" s="26">
        <v>16015</v>
      </c>
      <c r="H54" s="27">
        <v>12</v>
      </c>
      <c r="I54" s="28">
        <v>18258</v>
      </c>
      <c r="J54" s="29">
        <v>0.216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5.75" customHeight="1">
      <c r="A55" s="44">
        <v>43922</v>
      </c>
      <c r="B55" s="24">
        <v>2755</v>
      </c>
      <c r="C55" s="24">
        <v>4976</v>
      </c>
      <c r="D55" s="24">
        <v>2687</v>
      </c>
      <c r="E55" s="24">
        <v>5481</v>
      </c>
      <c r="F55" s="43">
        <v>104</v>
      </c>
      <c r="G55" s="26">
        <v>16003</v>
      </c>
      <c r="H55" s="27">
        <v>-801</v>
      </c>
      <c r="I55" s="28">
        <v>19616</v>
      </c>
      <c r="J55" s="29">
        <v>0.23400000000000001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5.75" customHeight="1">
      <c r="A56" s="44">
        <v>43891</v>
      </c>
      <c r="B56" s="24">
        <v>2780</v>
      </c>
      <c r="C56" s="24">
        <v>5127</v>
      </c>
      <c r="D56" s="24">
        <v>2799</v>
      </c>
      <c r="E56" s="24">
        <v>5994</v>
      </c>
      <c r="F56" s="43">
        <v>104</v>
      </c>
      <c r="G56" s="26">
        <v>16804</v>
      </c>
      <c r="H56" s="27">
        <v>227</v>
      </c>
      <c r="I56" s="28">
        <v>20969</v>
      </c>
      <c r="J56" s="29">
        <v>0.25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5.75" customHeight="1">
      <c r="A57" s="44">
        <v>43862</v>
      </c>
      <c r="B57" s="24">
        <v>2733</v>
      </c>
      <c r="C57" s="24">
        <v>5043</v>
      </c>
      <c r="D57" s="24">
        <v>2758</v>
      </c>
      <c r="E57" s="24">
        <v>5946</v>
      </c>
      <c r="F57" s="43">
        <v>97</v>
      </c>
      <c r="G57" s="26">
        <v>16577</v>
      </c>
      <c r="H57" s="27">
        <v>454</v>
      </c>
      <c r="I57" s="28">
        <v>20947</v>
      </c>
      <c r="J57" s="29">
        <v>0.253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5.75" customHeight="1">
      <c r="A58" s="44">
        <v>43831</v>
      </c>
      <c r="B58" s="24">
        <v>2684</v>
      </c>
      <c r="C58" s="24">
        <v>4933</v>
      </c>
      <c r="D58" s="24">
        <v>2728</v>
      </c>
      <c r="E58" s="24">
        <v>5684</v>
      </c>
      <c r="F58" s="43">
        <v>94</v>
      </c>
      <c r="G58" s="26">
        <v>16123</v>
      </c>
      <c r="H58" s="27">
        <v>410</v>
      </c>
      <c r="I58" s="28">
        <v>20405</v>
      </c>
      <c r="J58" s="29">
        <v>0.251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5.75" customHeight="1">
      <c r="A59" s="44">
        <v>43800</v>
      </c>
      <c r="B59" s="24">
        <v>2443</v>
      </c>
      <c r="C59" s="24">
        <v>4880</v>
      </c>
      <c r="D59" s="24">
        <v>2711</v>
      </c>
      <c r="E59" s="24">
        <v>5583</v>
      </c>
      <c r="F59" s="43">
        <v>96</v>
      </c>
      <c r="G59" s="26">
        <v>15713</v>
      </c>
      <c r="H59" s="27">
        <v>85</v>
      </c>
      <c r="I59" s="28">
        <v>20283</v>
      </c>
      <c r="J59" s="29">
        <v>0.252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5.75" customHeight="1">
      <c r="A60" s="44">
        <v>43770</v>
      </c>
      <c r="B60" s="24">
        <v>2409</v>
      </c>
      <c r="C60" s="24">
        <v>4880</v>
      </c>
      <c r="D60" s="24">
        <v>2696</v>
      </c>
      <c r="E60" s="24">
        <v>5548</v>
      </c>
      <c r="F60" s="43">
        <v>95</v>
      </c>
      <c r="G60" s="26">
        <v>15628</v>
      </c>
      <c r="H60" s="27">
        <v>296</v>
      </c>
      <c r="I60" s="28">
        <v>20114</v>
      </c>
      <c r="J60" s="29">
        <v>0.253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5.75" customHeight="1">
      <c r="A61" s="44">
        <v>43739</v>
      </c>
      <c r="B61" s="24">
        <v>2318</v>
      </c>
      <c r="C61" s="24">
        <v>4815</v>
      </c>
      <c r="D61" s="24">
        <v>2659</v>
      </c>
      <c r="E61" s="24">
        <v>5453</v>
      </c>
      <c r="F61" s="43">
        <v>87</v>
      </c>
      <c r="G61" s="26">
        <v>15332</v>
      </c>
      <c r="H61" s="27">
        <v>326</v>
      </c>
      <c r="I61" s="28">
        <v>19760</v>
      </c>
      <c r="J61" s="29">
        <v>0.253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44">
        <v>43709</v>
      </c>
      <c r="B62" s="24">
        <v>2175</v>
      </c>
      <c r="C62" s="24">
        <v>4818</v>
      </c>
      <c r="D62" s="24">
        <v>2588</v>
      </c>
      <c r="E62" s="24">
        <v>5338</v>
      </c>
      <c r="F62" s="43">
        <v>87</v>
      </c>
      <c r="G62" s="26">
        <v>15006</v>
      </c>
      <c r="H62" s="27">
        <v>1295</v>
      </c>
      <c r="I62" s="28">
        <v>18628</v>
      </c>
      <c r="J62" s="29">
        <v>0.245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5.75" customHeight="1">
      <c r="A63" s="44">
        <v>43678</v>
      </c>
      <c r="B63" s="24">
        <v>1997</v>
      </c>
      <c r="C63" s="24">
        <v>4703</v>
      </c>
      <c r="D63" s="24">
        <v>2403</v>
      </c>
      <c r="E63" s="24">
        <v>4528</v>
      </c>
      <c r="F63" s="43">
        <v>80</v>
      </c>
      <c r="G63" s="26">
        <v>13711</v>
      </c>
      <c r="H63" s="27">
        <v>917</v>
      </c>
      <c r="I63" s="28">
        <v>16600</v>
      </c>
      <c r="J63" s="29">
        <v>0.22600000000000001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5.75" customHeight="1">
      <c r="A64" s="44">
        <v>43647</v>
      </c>
      <c r="B64" s="24">
        <v>1870</v>
      </c>
      <c r="C64" s="24">
        <v>4269</v>
      </c>
      <c r="D64" s="24">
        <v>2282</v>
      </c>
      <c r="E64" s="24">
        <v>4296</v>
      </c>
      <c r="F64" s="43">
        <v>77</v>
      </c>
      <c r="G64" s="26">
        <v>12794</v>
      </c>
      <c r="H64" s="27">
        <v>1237</v>
      </c>
      <c r="I64" s="28">
        <v>16232</v>
      </c>
      <c r="J64" s="29">
        <v>0.22700000000000001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15.75" customHeight="1">
      <c r="A65" s="44">
        <v>43617</v>
      </c>
      <c r="B65" s="24">
        <v>1803</v>
      </c>
      <c r="C65" s="24">
        <v>3321</v>
      </c>
      <c r="D65" s="24">
        <v>2167</v>
      </c>
      <c r="E65" s="24">
        <v>4193</v>
      </c>
      <c r="F65" s="43">
        <v>73</v>
      </c>
      <c r="G65" s="26">
        <v>11557</v>
      </c>
      <c r="H65" s="27">
        <v>329</v>
      </c>
      <c r="I65" s="28">
        <v>14859</v>
      </c>
      <c r="J65" s="29">
        <v>0.215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5.75" customHeight="1">
      <c r="A66" s="44">
        <v>43586</v>
      </c>
      <c r="B66" s="24">
        <v>1767</v>
      </c>
      <c r="C66" s="24">
        <v>3259</v>
      </c>
      <c r="D66" s="24">
        <v>2108</v>
      </c>
      <c r="E66" s="24">
        <v>4022</v>
      </c>
      <c r="F66" s="43">
        <v>72</v>
      </c>
      <c r="G66" s="26">
        <v>11228</v>
      </c>
      <c r="H66" s="27">
        <v>304</v>
      </c>
      <c r="I66" s="28">
        <v>14346</v>
      </c>
      <c r="J66" s="29">
        <v>0.21099999999999999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5.75" customHeight="1">
      <c r="A67" s="44">
        <v>43556</v>
      </c>
      <c r="B67" s="24">
        <v>1710</v>
      </c>
      <c r="C67" s="24">
        <v>3077</v>
      </c>
      <c r="D67" s="24">
        <v>2035</v>
      </c>
      <c r="E67" s="24">
        <v>4028</v>
      </c>
      <c r="F67" s="43">
        <v>74</v>
      </c>
      <c r="G67" s="26">
        <v>10924</v>
      </c>
      <c r="H67" s="27">
        <v>679</v>
      </c>
      <c r="I67" s="28">
        <v>13917</v>
      </c>
      <c r="J67" s="29">
        <v>0.20799999999999999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5.75" customHeight="1">
      <c r="A68" s="44">
        <v>43525</v>
      </c>
      <c r="B68" s="24">
        <v>1661</v>
      </c>
      <c r="C68" s="24">
        <v>2811</v>
      </c>
      <c r="D68" s="24">
        <v>1964</v>
      </c>
      <c r="E68" s="24">
        <v>3742</v>
      </c>
      <c r="F68" s="43">
        <v>67</v>
      </c>
      <c r="G68" s="26">
        <v>10245</v>
      </c>
      <c r="H68" s="27">
        <v>356</v>
      </c>
      <c r="I68" s="28">
        <v>13286</v>
      </c>
      <c r="J68" s="29">
        <v>0.20399999999999999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5.75" customHeight="1">
      <c r="A69" s="44">
        <v>43497</v>
      </c>
      <c r="B69" s="24">
        <v>1598</v>
      </c>
      <c r="C69" s="24">
        <v>2729</v>
      </c>
      <c r="D69" s="24">
        <v>1894</v>
      </c>
      <c r="E69" s="24">
        <v>3611</v>
      </c>
      <c r="F69" s="43">
        <v>57</v>
      </c>
      <c r="G69" s="26">
        <v>9889</v>
      </c>
      <c r="H69" s="27">
        <v>419</v>
      </c>
      <c r="I69" s="28">
        <v>12698</v>
      </c>
      <c r="J69" s="29">
        <v>0.2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5.75" customHeight="1">
      <c r="A70" s="44">
        <v>43466</v>
      </c>
      <c r="B70" s="24">
        <v>1505</v>
      </c>
      <c r="C70" s="24">
        <v>2635</v>
      </c>
      <c r="D70" s="24">
        <v>1816</v>
      </c>
      <c r="E70" s="24">
        <v>3461</v>
      </c>
      <c r="F70" s="43">
        <v>53</v>
      </c>
      <c r="G70" s="26">
        <v>9470</v>
      </c>
      <c r="H70" s="27">
        <v>202</v>
      </c>
      <c r="I70" s="28">
        <v>12318</v>
      </c>
      <c r="J70" s="29">
        <v>0.19800000000000001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15.75" customHeight="1">
      <c r="A71" s="44">
        <v>43435</v>
      </c>
      <c r="B71" s="24">
        <v>1490</v>
      </c>
      <c r="C71" s="24">
        <v>2568</v>
      </c>
      <c r="D71" s="24">
        <v>1754</v>
      </c>
      <c r="E71" s="24">
        <v>3404</v>
      </c>
      <c r="F71" s="43">
        <v>52</v>
      </c>
      <c r="G71" s="26">
        <v>9268</v>
      </c>
      <c r="H71" s="27">
        <v>205</v>
      </c>
      <c r="I71" s="28">
        <v>12278</v>
      </c>
      <c r="J71" s="29">
        <v>0.2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15.75" customHeight="1">
      <c r="A72" s="44">
        <v>43405</v>
      </c>
      <c r="B72" s="24">
        <v>1455</v>
      </c>
      <c r="C72" s="24">
        <v>2518</v>
      </c>
      <c r="D72" s="24">
        <v>1699</v>
      </c>
      <c r="E72" s="24">
        <v>3339</v>
      </c>
      <c r="F72" s="43">
        <v>52</v>
      </c>
      <c r="G72" s="26">
        <v>9063</v>
      </c>
      <c r="H72" s="27">
        <v>157</v>
      </c>
      <c r="I72" s="28">
        <v>12001</v>
      </c>
      <c r="J72" s="29">
        <v>0.2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15.75" customHeight="1">
      <c r="A73" s="44">
        <v>43374</v>
      </c>
      <c r="B73" s="24">
        <v>1464</v>
      </c>
      <c r="C73" s="24">
        <v>2453</v>
      </c>
      <c r="D73" s="24">
        <v>1644</v>
      </c>
      <c r="E73" s="24">
        <v>3298</v>
      </c>
      <c r="F73" s="43">
        <v>47</v>
      </c>
      <c r="G73" s="26">
        <v>8906</v>
      </c>
      <c r="H73" s="27">
        <v>289</v>
      </c>
      <c r="I73" s="28">
        <v>11726</v>
      </c>
      <c r="J73" s="29">
        <v>0.19900000000000001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5.75" customHeight="1">
      <c r="A74" s="44">
        <v>43344</v>
      </c>
      <c r="B74" s="24">
        <v>1404</v>
      </c>
      <c r="C74" s="24">
        <v>2368</v>
      </c>
      <c r="D74" s="24">
        <v>1584</v>
      </c>
      <c r="E74" s="24">
        <v>3213</v>
      </c>
      <c r="F74" s="43">
        <v>48</v>
      </c>
      <c r="G74" s="26">
        <v>8617</v>
      </c>
      <c r="H74" s="27">
        <v>273</v>
      </c>
      <c r="I74" s="28">
        <v>11420</v>
      </c>
      <c r="J74" s="29">
        <v>0.19800000000000001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15.75" customHeight="1">
      <c r="A75" s="44">
        <v>43313</v>
      </c>
      <c r="B75" s="24">
        <v>1392</v>
      </c>
      <c r="C75" s="24">
        <v>2257</v>
      </c>
      <c r="D75" s="24">
        <v>1558</v>
      </c>
      <c r="E75" s="24">
        <v>3089</v>
      </c>
      <c r="F75" s="43">
        <v>48</v>
      </c>
      <c r="G75" s="26">
        <v>8344</v>
      </c>
      <c r="H75" s="27">
        <v>163</v>
      </c>
      <c r="I75" s="28">
        <v>11095</v>
      </c>
      <c r="J75" s="29">
        <v>0.19900000000000001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15.75" customHeight="1">
      <c r="A76" s="44">
        <v>43282</v>
      </c>
      <c r="B76" s="24">
        <v>1382</v>
      </c>
      <c r="C76" s="24">
        <v>2198</v>
      </c>
      <c r="D76" s="24">
        <v>1508</v>
      </c>
      <c r="E76" s="24">
        <v>3044</v>
      </c>
      <c r="F76" s="43">
        <v>49</v>
      </c>
      <c r="G76" s="26">
        <v>8181</v>
      </c>
      <c r="H76" s="27">
        <v>227</v>
      </c>
      <c r="I76" s="28">
        <v>10883</v>
      </c>
      <c r="J76" s="29">
        <v>0.19600000000000001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15.75" customHeight="1">
      <c r="A77" s="44">
        <v>43252</v>
      </c>
      <c r="B77" s="24">
        <v>1324</v>
      </c>
      <c r="C77" s="24">
        <v>2134</v>
      </c>
      <c r="D77" s="24">
        <v>1441</v>
      </c>
      <c r="E77" s="24">
        <v>3007</v>
      </c>
      <c r="F77" s="43">
        <v>48</v>
      </c>
      <c r="G77" s="26">
        <v>7954</v>
      </c>
      <c r="H77" s="27">
        <v>230</v>
      </c>
      <c r="I77" s="28">
        <v>10647</v>
      </c>
      <c r="J77" s="29">
        <v>0.19600000000000001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5.75" customHeight="1">
      <c r="A78" s="44">
        <v>43221</v>
      </c>
      <c r="B78" s="24">
        <v>1279</v>
      </c>
      <c r="C78" s="24">
        <v>2022</v>
      </c>
      <c r="D78" s="24">
        <v>1392</v>
      </c>
      <c r="E78" s="24">
        <v>2984</v>
      </c>
      <c r="F78" s="43">
        <v>47</v>
      </c>
      <c r="G78" s="26">
        <v>7724</v>
      </c>
      <c r="H78" s="27">
        <v>183</v>
      </c>
      <c r="I78" s="28">
        <v>10408</v>
      </c>
      <c r="J78" s="29">
        <v>0.19600000000000001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5.75" customHeight="1">
      <c r="A79" s="44">
        <v>43191</v>
      </c>
      <c r="B79" s="24">
        <v>1257</v>
      </c>
      <c r="C79" s="24">
        <v>1977</v>
      </c>
      <c r="D79" s="24">
        <v>1332</v>
      </c>
      <c r="E79" s="24">
        <v>2934</v>
      </c>
      <c r="F79" s="43">
        <v>41</v>
      </c>
      <c r="G79" s="26">
        <v>7541</v>
      </c>
      <c r="H79" s="27">
        <v>183</v>
      </c>
      <c r="I79" s="28">
        <v>10169</v>
      </c>
      <c r="J79" s="29">
        <v>0.19700000000000001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15.75" customHeight="1">
      <c r="A80" s="44">
        <v>43160</v>
      </c>
      <c r="B80" s="24">
        <v>1211</v>
      </c>
      <c r="C80" s="24">
        <v>1919</v>
      </c>
      <c r="D80" s="24">
        <v>1301</v>
      </c>
      <c r="E80" s="24">
        <v>2885</v>
      </c>
      <c r="F80" s="43">
        <v>42</v>
      </c>
      <c r="G80" s="26">
        <v>7358</v>
      </c>
      <c r="H80" s="27">
        <v>176</v>
      </c>
      <c r="I80" s="28">
        <v>9807</v>
      </c>
      <c r="J80" s="29">
        <v>0.19500000000000001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15.75" customHeight="1">
      <c r="A81" s="44">
        <v>43132</v>
      </c>
      <c r="B81" s="24">
        <v>1179</v>
      </c>
      <c r="C81" s="24">
        <v>1811</v>
      </c>
      <c r="D81" s="24">
        <v>1262</v>
      </c>
      <c r="E81" s="24">
        <v>2886</v>
      </c>
      <c r="F81" s="43">
        <v>44</v>
      </c>
      <c r="G81" s="26">
        <v>7182</v>
      </c>
      <c r="H81" s="27">
        <v>211</v>
      </c>
      <c r="I81" s="28">
        <v>9513</v>
      </c>
      <c r="J81" s="29">
        <v>0.19500000000000001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15.75" customHeight="1">
      <c r="A82" s="44">
        <v>43101</v>
      </c>
      <c r="B82" s="24">
        <v>1148</v>
      </c>
      <c r="C82" s="24">
        <v>1732</v>
      </c>
      <c r="D82" s="24">
        <v>1217</v>
      </c>
      <c r="E82" s="24">
        <v>2832</v>
      </c>
      <c r="F82" s="43">
        <v>42</v>
      </c>
      <c r="G82" s="26">
        <v>6971</v>
      </c>
      <c r="H82" s="27">
        <v>125</v>
      </c>
      <c r="I82" s="28">
        <v>9259</v>
      </c>
      <c r="J82" s="29">
        <v>0.19400000000000001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15.75" customHeight="1">
      <c r="A83" s="44">
        <v>43070</v>
      </c>
      <c r="B83" s="24">
        <v>1119</v>
      </c>
      <c r="C83" s="24">
        <v>1721</v>
      </c>
      <c r="D83" s="24">
        <v>1189</v>
      </c>
      <c r="E83" s="24">
        <v>2774</v>
      </c>
      <c r="F83" s="43">
        <v>43</v>
      </c>
      <c r="G83" s="26">
        <v>6846</v>
      </c>
      <c r="H83" s="27">
        <v>146</v>
      </c>
      <c r="I83" s="28">
        <v>9180</v>
      </c>
      <c r="J83" s="29">
        <v>0.19700000000000001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15.75" customHeight="1">
      <c r="A84" s="44">
        <v>43040</v>
      </c>
      <c r="B84" s="24">
        <v>1121</v>
      </c>
      <c r="C84" s="24">
        <v>1655</v>
      </c>
      <c r="D84" s="24">
        <v>1149</v>
      </c>
      <c r="E84" s="24">
        <v>2735</v>
      </c>
      <c r="F84" s="43">
        <v>40</v>
      </c>
      <c r="G84" s="26">
        <v>6700</v>
      </c>
      <c r="H84" s="27">
        <v>270</v>
      </c>
      <c r="I84" s="28">
        <v>9003</v>
      </c>
      <c r="J84" s="29">
        <v>0.19900000000000001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15.75" customHeight="1">
      <c r="A85" s="44">
        <v>43009</v>
      </c>
      <c r="B85" s="24">
        <v>1038</v>
      </c>
      <c r="C85" s="24">
        <v>1605</v>
      </c>
      <c r="D85" s="24">
        <v>1093</v>
      </c>
      <c r="E85" s="24">
        <v>2656</v>
      </c>
      <c r="F85" s="43">
        <v>38</v>
      </c>
      <c r="G85" s="26">
        <v>6430</v>
      </c>
      <c r="H85" s="27">
        <v>224</v>
      </c>
      <c r="I85" s="28">
        <v>8664</v>
      </c>
      <c r="J85" s="29">
        <v>0.19800000000000001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15.75" customHeight="1">
      <c r="A86" s="44">
        <v>42979</v>
      </c>
      <c r="B86" s="24">
        <v>1010</v>
      </c>
      <c r="C86" s="24">
        <v>1554</v>
      </c>
      <c r="D86" s="24">
        <v>1040</v>
      </c>
      <c r="E86" s="24">
        <v>2566</v>
      </c>
      <c r="F86" s="43">
        <v>36</v>
      </c>
      <c r="G86" s="26">
        <v>6206</v>
      </c>
      <c r="H86" s="27">
        <v>198</v>
      </c>
      <c r="I86" s="28">
        <v>8368</v>
      </c>
      <c r="J86" s="29">
        <v>0.19800000000000001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15.75" customHeight="1">
      <c r="A87" s="44">
        <v>42948</v>
      </c>
      <c r="B87" s="24">
        <v>958</v>
      </c>
      <c r="C87" s="24">
        <v>1538</v>
      </c>
      <c r="D87" s="24">
        <v>996</v>
      </c>
      <c r="E87" s="24">
        <v>2480</v>
      </c>
      <c r="F87" s="43">
        <v>36</v>
      </c>
      <c r="G87" s="26">
        <v>6008</v>
      </c>
      <c r="H87" s="27">
        <v>224</v>
      </c>
      <c r="I87" s="28">
        <v>8174</v>
      </c>
      <c r="J87" s="29">
        <v>0.19900000000000001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15.75" customHeight="1">
      <c r="A88" s="44">
        <v>42917</v>
      </c>
      <c r="B88" s="24">
        <v>896</v>
      </c>
      <c r="C88" s="24">
        <v>1520</v>
      </c>
      <c r="D88" s="24">
        <v>950</v>
      </c>
      <c r="E88" s="24">
        <v>2384</v>
      </c>
      <c r="F88" s="43">
        <v>34</v>
      </c>
      <c r="G88" s="26">
        <v>5784</v>
      </c>
      <c r="H88" s="27">
        <v>134</v>
      </c>
      <c r="I88" s="28">
        <v>7891</v>
      </c>
      <c r="J88" s="29">
        <v>0.19900000000000001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15.75" customHeight="1">
      <c r="A89" s="44">
        <v>42887</v>
      </c>
      <c r="B89" s="24">
        <v>855</v>
      </c>
      <c r="C89" s="24">
        <v>1468</v>
      </c>
      <c r="D89" s="24">
        <v>911</v>
      </c>
      <c r="E89" s="24">
        <v>2384</v>
      </c>
      <c r="F89" s="43">
        <v>32</v>
      </c>
      <c r="G89" s="26">
        <v>5650</v>
      </c>
      <c r="H89" s="27">
        <v>185</v>
      </c>
      <c r="I89" s="28">
        <v>7641</v>
      </c>
      <c r="J89" s="29">
        <v>0.19800000000000001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5.75" customHeight="1">
      <c r="A90" s="44">
        <v>42856</v>
      </c>
      <c r="B90" s="24">
        <v>811</v>
      </c>
      <c r="C90" s="24">
        <v>1419</v>
      </c>
      <c r="D90" s="24">
        <v>867</v>
      </c>
      <c r="E90" s="24">
        <v>2336</v>
      </c>
      <c r="F90" s="43">
        <v>32</v>
      </c>
      <c r="G90" s="26">
        <v>5465</v>
      </c>
      <c r="H90" s="27">
        <v>200</v>
      </c>
      <c r="I90" s="28">
        <v>7407</v>
      </c>
      <c r="J90" s="45">
        <v>0.19900000000000001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15.75" customHeight="1">
      <c r="A91" s="34"/>
      <c r="B91" s="34"/>
      <c r="C91" s="34"/>
      <c r="D91" s="34"/>
      <c r="E91" s="34"/>
      <c r="F91" s="34"/>
      <c r="G91" s="34"/>
      <c r="H91" s="34"/>
      <c r="I91" s="7"/>
      <c r="J91" s="46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15.75" customHeight="1">
      <c r="A92" s="34"/>
      <c r="B92" s="34"/>
      <c r="C92" s="34"/>
      <c r="D92" s="34"/>
      <c r="E92" s="34"/>
      <c r="F92" s="34"/>
      <c r="G92" s="34"/>
      <c r="H92" s="34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15.75" customHeight="1">
      <c r="A93" s="34"/>
      <c r="B93" s="34"/>
      <c r="C93" s="34"/>
      <c r="D93" s="34"/>
      <c r="E93" s="34"/>
      <c r="F93" s="34"/>
      <c r="G93" s="34"/>
      <c r="H93" s="34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15.75" customHeight="1">
      <c r="A94" s="34"/>
      <c r="B94" s="34"/>
      <c r="C94" s="34"/>
      <c r="D94" s="34"/>
      <c r="E94" s="34"/>
      <c r="F94" s="34"/>
      <c r="G94" s="34"/>
      <c r="H94" s="34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15.75" customHeight="1">
      <c r="A95" s="34"/>
      <c r="B95" s="34"/>
      <c r="C95" s="34"/>
      <c r="D95" s="34"/>
      <c r="E95" s="34"/>
      <c r="F95" s="34"/>
      <c r="G95" s="34"/>
      <c r="H95" s="34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15.75" customHeight="1">
      <c r="A96" s="34"/>
      <c r="B96" s="34"/>
      <c r="C96" s="34"/>
      <c r="D96" s="34"/>
      <c r="E96" s="34"/>
      <c r="F96" s="34"/>
      <c r="G96" s="34"/>
      <c r="H96" s="34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15.75" customHeight="1">
      <c r="A97" s="34"/>
      <c r="B97" s="34"/>
      <c r="C97" s="34"/>
      <c r="D97" s="34"/>
      <c r="E97" s="34"/>
      <c r="F97" s="34"/>
      <c r="G97" s="34"/>
      <c r="H97" s="34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15.75" customHeight="1">
      <c r="A98" s="34"/>
      <c r="B98" s="34"/>
      <c r="C98" s="34"/>
      <c r="D98" s="34"/>
      <c r="E98" s="34"/>
      <c r="F98" s="34"/>
      <c r="G98" s="34"/>
      <c r="H98" s="34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15.75" customHeight="1">
      <c r="A99" s="34"/>
      <c r="B99" s="34"/>
      <c r="C99" s="34"/>
      <c r="D99" s="34"/>
      <c r="E99" s="34"/>
      <c r="F99" s="34"/>
      <c r="G99" s="34"/>
      <c r="H99" s="34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15.75" customHeight="1">
      <c r="A100" s="34"/>
      <c r="B100" s="34"/>
      <c r="C100" s="34"/>
      <c r="D100" s="34"/>
      <c r="E100" s="34"/>
      <c r="F100" s="34"/>
      <c r="G100" s="34"/>
      <c r="H100" s="34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t="15.75" customHeight="1">
      <c r="A101" s="34"/>
      <c r="B101" s="34"/>
      <c r="C101" s="34"/>
      <c r="D101" s="34"/>
      <c r="E101" s="34"/>
      <c r="F101" s="34"/>
      <c r="G101" s="34"/>
      <c r="H101" s="34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ht="15.75" customHeight="1">
      <c r="A102" s="34"/>
      <c r="B102" s="34"/>
      <c r="C102" s="34"/>
      <c r="D102" s="34"/>
      <c r="E102" s="34"/>
      <c r="F102" s="34"/>
      <c r="G102" s="34"/>
      <c r="H102" s="34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15.75" customHeight="1">
      <c r="A103" s="34"/>
      <c r="B103" s="34"/>
      <c r="C103" s="34"/>
      <c r="D103" s="34"/>
      <c r="E103" s="34"/>
      <c r="F103" s="34"/>
      <c r="G103" s="34"/>
      <c r="H103" s="34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15.75" customHeight="1">
      <c r="A104" s="34"/>
      <c r="B104" s="34"/>
      <c r="C104" s="34"/>
      <c r="D104" s="34"/>
      <c r="E104" s="34"/>
      <c r="F104" s="34"/>
      <c r="G104" s="34"/>
      <c r="H104" s="34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15.75" customHeight="1">
      <c r="A105" s="34"/>
      <c r="B105" s="34"/>
      <c r="C105" s="34"/>
      <c r="D105" s="34"/>
      <c r="E105" s="34"/>
      <c r="F105" s="34"/>
      <c r="G105" s="34"/>
      <c r="H105" s="34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ht="15.75" customHeight="1">
      <c r="A106" s="34"/>
      <c r="B106" s="34"/>
      <c r="C106" s="34"/>
      <c r="D106" s="34"/>
      <c r="E106" s="34"/>
      <c r="F106" s="34"/>
      <c r="G106" s="34"/>
      <c r="H106" s="34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ht="15.75" customHeight="1">
      <c r="A107" s="34"/>
      <c r="B107" s="34"/>
      <c r="C107" s="34"/>
      <c r="D107" s="34"/>
      <c r="E107" s="34"/>
      <c r="F107" s="34"/>
      <c r="G107" s="34"/>
      <c r="H107" s="34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ht="15.75" customHeight="1">
      <c r="A108" s="34"/>
      <c r="B108" s="34"/>
      <c r="C108" s="34"/>
      <c r="D108" s="34"/>
      <c r="E108" s="34"/>
      <c r="F108" s="34"/>
      <c r="G108" s="34"/>
      <c r="H108" s="34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ht="15.75" customHeight="1">
      <c r="A109" s="34"/>
      <c r="B109" s="34"/>
      <c r="C109" s="34"/>
      <c r="D109" s="34"/>
      <c r="E109" s="34"/>
      <c r="F109" s="34"/>
      <c r="G109" s="34"/>
      <c r="H109" s="34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ht="15.75" customHeight="1">
      <c r="A110" s="34"/>
      <c r="B110" s="34"/>
      <c r="C110" s="34"/>
      <c r="D110" s="34"/>
      <c r="E110" s="34"/>
      <c r="F110" s="34"/>
      <c r="G110" s="34"/>
      <c r="H110" s="34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ht="15.75" customHeight="1">
      <c r="A111" s="34"/>
      <c r="B111" s="34"/>
      <c r="C111" s="34"/>
      <c r="D111" s="34"/>
      <c r="E111" s="34"/>
      <c r="F111" s="34"/>
      <c r="G111" s="34"/>
      <c r="H111" s="34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t="15.75" customHeight="1">
      <c r="A112" s="34"/>
      <c r="B112" s="34"/>
      <c r="C112" s="34"/>
      <c r="D112" s="34"/>
      <c r="E112" s="34"/>
      <c r="F112" s="34"/>
      <c r="G112" s="34"/>
      <c r="H112" s="34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t="15.75" customHeight="1">
      <c r="A113" s="34"/>
      <c r="B113" s="34"/>
      <c r="C113" s="34"/>
      <c r="D113" s="34"/>
      <c r="E113" s="34"/>
      <c r="F113" s="34"/>
      <c r="G113" s="34"/>
      <c r="H113" s="34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ht="15.75" customHeight="1">
      <c r="A114" s="34"/>
      <c r="B114" s="34"/>
      <c r="C114" s="34"/>
      <c r="D114" s="34"/>
      <c r="E114" s="34"/>
      <c r="F114" s="34"/>
      <c r="G114" s="34"/>
      <c r="H114" s="34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ht="15.75" customHeight="1">
      <c r="A115" s="34"/>
      <c r="B115" s="34"/>
      <c r="C115" s="34"/>
      <c r="D115" s="34"/>
      <c r="E115" s="34"/>
      <c r="F115" s="34"/>
      <c r="G115" s="34"/>
      <c r="H115" s="34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ht="15.75" customHeight="1">
      <c r="A116" s="34"/>
      <c r="B116" s="34"/>
      <c r="C116" s="34"/>
      <c r="D116" s="34"/>
      <c r="E116" s="34"/>
      <c r="F116" s="34"/>
      <c r="G116" s="34"/>
      <c r="H116" s="34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ht="15.75" customHeight="1">
      <c r="A117" s="34"/>
      <c r="B117" s="34"/>
      <c r="C117" s="34"/>
      <c r="D117" s="34"/>
      <c r="E117" s="34"/>
      <c r="F117" s="34"/>
      <c r="G117" s="34"/>
      <c r="H117" s="34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ht="15.75" customHeight="1">
      <c r="A118" s="34"/>
      <c r="B118" s="34"/>
      <c r="C118" s="34"/>
      <c r="D118" s="34"/>
      <c r="E118" s="34"/>
      <c r="F118" s="34"/>
      <c r="G118" s="34"/>
      <c r="H118" s="34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t="15.75" customHeight="1">
      <c r="A119" s="34"/>
      <c r="B119" s="34"/>
      <c r="C119" s="34"/>
      <c r="D119" s="34"/>
      <c r="E119" s="34"/>
      <c r="F119" s="34"/>
      <c r="G119" s="34"/>
      <c r="H119" s="34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t="15.75" customHeight="1">
      <c r="A120" s="34"/>
      <c r="B120" s="34"/>
      <c r="C120" s="34"/>
      <c r="D120" s="34"/>
      <c r="E120" s="34"/>
      <c r="F120" s="34"/>
      <c r="G120" s="34"/>
      <c r="H120" s="34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ht="15.75" customHeight="1">
      <c r="A121" s="34"/>
      <c r="B121" s="34"/>
      <c r="C121" s="34"/>
      <c r="D121" s="34"/>
      <c r="E121" s="34"/>
      <c r="F121" s="34"/>
      <c r="G121" s="34"/>
      <c r="H121" s="34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ht="15.75" customHeight="1">
      <c r="A122" s="34"/>
      <c r="B122" s="34"/>
      <c r="C122" s="34"/>
      <c r="D122" s="34"/>
      <c r="E122" s="34"/>
      <c r="F122" s="34"/>
      <c r="G122" s="34"/>
      <c r="H122" s="34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ht="15.75" customHeight="1">
      <c r="A123" s="34"/>
      <c r="B123" s="34"/>
      <c r="C123" s="34"/>
      <c r="D123" s="34"/>
      <c r="E123" s="34"/>
      <c r="F123" s="34"/>
      <c r="G123" s="34"/>
      <c r="H123" s="34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ht="15.75" customHeight="1">
      <c r="A124" s="34"/>
      <c r="B124" s="34"/>
      <c r="C124" s="34"/>
      <c r="D124" s="34"/>
      <c r="E124" s="34"/>
      <c r="F124" s="34"/>
      <c r="G124" s="34"/>
      <c r="H124" s="34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ht="15.75" customHeight="1">
      <c r="A125" s="34"/>
      <c r="B125" s="34"/>
      <c r="C125" s="34"/>
      <c r="D125" s="34"/>
      <c r="E125" s="34"/>
      <c r="F125" s="34"/>
      <c r="G125" s="34"/>
      <c r="H125" s="34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ht="15.75" customHeight="1">
      <c r="A126" s="34"/>
      <c r="B126" s="34"/>
      <c r="C126" s="34"/>
      <c r="D126" s="34"/>
      <c r="E126" s="34"/>
      <c r="F126" s="34"/>
      <c r="G126" s="34"/>
      <c r="H126" s="34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ht="15.75" customHeight="1">
      <c r="A127" s="34"/>
      <c r="B127" s="34"/>
      <c r="C127" s="34"/>
      <c r="D127" s="34"/>
      <c r="E127" s="34"/>
      <c r="F127" s="34"/>
      <c r="G127" s="34"/>
      <c r="H127" s="34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ht="15.75" customHeight="1">
      <c r="A128" s="34"/>
      <c r="B128" s="34"/>
      <c r="C128" s="34"/>
      <c r="D128" s="34"/>
      <c r="E128" s="34"/>
      <c r="F128" s="34"/>
      <c r="G128" s="34"/>
      <c r="H128" s="34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ht="15.75" customHeight="1">
      <c r="A129" s="34"/>
      <c r="B129" s="34"/>
      <c r="C129" s="34"/>
      <c r="D129" s="34"/>
      <c r="E129" s="34"/>
      <c r="F129" s="34"/>
      <c r="G129" s="34"/>
      <c r="H129" s="34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ht="15.75" customHeight="1">
      <c r="A130" s="34"/>
      <c r="B130" s="34"/>
      <c r="C130" s="34"/>
      <c r="D130" s="34"/>
      <c r="E130" s="34"/>
      <c r="F130" s="34"/>
      <c r="G130" s="34"/>
      <c r="H130" s="34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ht="15.75" customHeight="1">
      <c r="A131" s="34"/>
      <c r="B131" s="34"/>
      <c r="C131" s="34"/>
      <c r="D131" s="34"/>
      <c r="E131" s="34"/>
      <c r="F131" s="34"/>
      <c r="G131" s="34"/>
      <c r="H131" s="34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ht="15.75" customHeight="1">
      <c r="A132" s="34"/>
      <c r="B132" s="34"/>
      <c r="C132" s="34"/>
      <c r="D132" s="34"/>
      <c r="E132" s="34"/>
      <c r="F132" s="34"/>
      <c r="G132" s="34"/>
      <c r="H132" s="34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ht="15.75" customHeight="1">
      <c r="A133" s="34"/>
      <c r="B133" s="34"/>
      <c r="C133" s="34"/>
      <c r="D133" s="34"/>
      <c r="E133" s="34"/>
      <c r="F133" s="34"/>
      <c r="G133" s="34"/>
      <c r="H133" s="34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ht="15.75" customHeight="1">
      <c r="A134" s="34"/>
      <c r="B134" s="34"/>
      <c r="C134" s="34"/>
      <c r="D134" s="34"/>
      <c r="E134" s="34"/>
      <c r="F134" s="34"/>
      <c r="G134" s="34"/>
      <c r="H134" s="34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ht="15.75" customHeight="1">
      <c r="A135" s="34"/>
      <c r="B135" s="34"/>
      <c r="C135" s="34"/>
      <c r="D135" s="34"/>
      <c r="E135" s="34"/>
      <c r="F135" s="34"/>
      <c r="G135" s="34"/>
      <c r="H135" s="34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ht="15.75" customHeight="1">
      <c r="A136" s="34"/>
      <c r="B136" s="34"/>
      <c r="C136" s="34"/>
      <c r="D136" s="34"/>
      <c r="E136" s="34"/>
      <c r="F136" s="34"/>
      <c r="G136" s="34"/>
      <c r="H136" s="34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ht="15.75" customHeight="1">
      <c r="A137" s="34"/>
      <c r="B137" s="34"/>
      <c r="C137" s="34"/>
      <c r="D137" s="34"/>
      <c r="E137" s="34"/>
      <c r="F137" s="34"/>
      <c r="G137" s="34"/>
      <c r="H137" s="34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ht="15.75" customHeight="1">
      <c r="A138" s="34"/>
      <c r="B138" s="34"/>
      <c r="C138" s="34"/>
      <c r="D138" s="34"/>
      <c r="E138" s="34"/>
      <c r="F138" s="34"/>
      <c r="G138" s="34"/>
      <c r="H138" s="34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ht="15.75" customHeight="1">
      <c r="A139" s="34"/>
      <c r="B139" s="34"/>
      <c r="C139" s="34"/>
      <c r="D139" s="34"/>
      <c r="E139" s="34"/>
      <c r="F139" s="34"/>
      <c r="G139" s="34"/>
      <c r="H139" s="34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ht="15.75" customHeight="1">
      <c r="A140" s="34"/>
      <c r="B140" s="34"/>
      <c r="C140" s="34"/>
      <c r="D140" s="34"/>
      <c r="E140" s="34"/>
      <c r="F140" s="34"/>
      <c r="G140" s="34"/>
      <c r="H140" s="34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ht="15.75" customHeight="1">
      <c r="A141" s="34"/>
      <c r="B141" s="34"/>
      <c r="C141" s="34"/>
      <c r="D141" s="34"/>
      <c r="E141" s="34"/>
      <c r="F141" s="34"/>
      <c r="G141" s="34"/>
      <c r="H141" s="34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ht="15.75" customHeight="1">
      <c r="A142" s="34"/>
      <c r="B142" s="34"/>
      <c r="C142" s="34"/>
      <c r="D142" s="34"/>
      <c r="E142" s="34"/>
      <c r="F142" s="34"/>
      <c r="G142" s="34"/>
      <c r="H142" s="34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ht="15.75" customHeight="1">
      <c r="A143" s="34"/>
      <c r="B143" s="34"/>
      <c r="C143" s="34"/>
      <c r="D143" s="34"/>
      <c r="E143" s="34"/>
      <c r="F143" s="34"/>
      <c r="G143" s="34"/>
      <c r="H143" s="34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ht="15.75" customHeight="1">
      <c r="A144" s="34"/>
      <c r="B144" s="34"/>
      <c r="C144" s="34"/>
      <c r="D144" s="34"/>
      <c r="E144" s="34"/>
      <c r="F144" s="34"/>
      <c r="G144" s="34"/>
      <c r="H144" s="34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ht="15.75" customHeight="1">
      <c r="A145" s="34"/>
      <c r="B145" s="34"/>
      <c r="C145" s="34"/>
      <c r="D145" s="34"/>
      <c r="E145" s="34"/>
      <c r="F145" s="34"/>
      <c r="G145" s="34"/>
      <c r="H145" s="34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ht="15.75" customHeight="1">
      <c r="A146" s="34"/>
      <c r="B146" s="34"/>
      <c r="C146" s="34"/>
      <c r="D146" s="34"/>
      <c r="E146" s="34"/>
      <c r="F146" s="34"/>
      <c r="G146" s="34"/>
      <c r="H146" s="34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ht="15.75" customHeight="1">
      <c r="A147" s="34"/>
      <c r="B147" s="34"/>
      <c r="C147" s="34"/>
      <c r="D147" s="34"/>
      <c r="E147" s="34"/>
      <c r="F147" s="34"/>
      <c r="G147" s="34"/>
      <c r="H147" s="34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ht="15.75" customHeight="1">
      <c r="A148" s="34"/>
      <c r="B148" s="34"/>
      <c r="C148" s="34"/>
      <c r="D148" s="34"/>
      <c r="E148" s="34"/>
      <c r="F148" s="34"/>
      <c r="G148" s="34"/>
      <c r="H148" s="34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ht="15.75" customHeight="1">
      <c r="A149" s="34"/>
      <c r="B149" s="34"/>
      <c r="C149" s="34"/>
      <c r="D149" s="34"/>
      <c r="E149" s="34"/>
      <c r="F149" s="34"/>
      <c r="G149" s="34"/>
      <c r="H149" s="34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ht="15.75" customHeight="1">
      <c r="A150" s="34"/>
      <c r="B150" s="34"/>
      <c r="C150" s="34"/>
      <c r="D150" s="34"/>
      <c r="E150" s="34"/>
      <c r="F150" s="34"/>
      <c r="G150" s="34"/>
      <c r="H150" s="34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ht="15.75" customHeight="1">
      <c r="A151" s="34"/>
      <c r="B151" s="34"/>
      <c r="C151" s="34"/>
      <c r="D151" s="34"/>
      <c r="E151" s="34"/>
      <c r="F151" s="34"/>
      <c r="G151" s="34"/>
      <c r="H151" s="34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ht="15.75" customHeight="1">
      <c r="A152" s="34"/>
      <c r="B152" s="34"/>
      <c r="C152" s="34"/>
      <c r="D152" s="34"/>
      <c r="E152" s="34"/>
      <c r="F152" s="34"/>
      <c r="G152" s="34"/>
      <c r="H152" s="34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ht="15.75" customHeight="1">
      <c r="A153" s="34"/>
      <c r="B153" s="34"/>
      <c r="C153" s="34"/>
      <c r="D153" s="34"/>
      <c r="E153" s="34"/>
      <c r="F153" s="34"/>
      <c r="G153" s="34"/>
      <c r="H153" s="34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ht="15.75" customHeight="1">
      <c r="A154" s="34"/>
      <c r="B154" s="34"/>
      <c r="C154" s="34"/>
      <c r="D154" s="34"/>
      <c r="E154" s="34"/>
      <c r="F154" s="34"/>
      <c r="G154" s="34"/>
      <c r="H154" s="34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ht="15.75" customHeight="1">
      <c r="A155" s="34"/>
      <c r="B155" s="34"/>
      <c r="C155" s="34"/>
      <c r="D155" s="34"/>
      <c r="E155" s="34"/>
      <c r="F155" s="34"/>
      <c r="G155" s="34"/>
      <c r="H155" s="34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ht="15.75" customHeight="1">
      <c r="A156" s="34"/>
      <c r="B156" s="34"/>
      <c r="C156" s="34"/>
      <c r="D156" s="34"/>
      <c r="E156" s="34"/>
      <c r="F156" s="34"/>
      <c r="G156" s="34"/>
      <c r="H156" s="34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ht="15.75" customHeight="1">
      <c r="A157" s="34"/>
      <c r="B157" s="34"/>
      <c r="C157" s="34"/>
      <c r="D157" s="34"/>
      <c r="E157" s="34"/>
      <c r="F157" s="34"/>
      <c r="G157" s="34"/>
      <c r="H157" s="34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ht="15.75" customHeight="1">
      <c r="A158" s="34"/>
      <c r="B158" s="34"/>
      <c r="C158" s="34"/>
      <c r="D158" s="34"/>
      <c r="E158" s="34"/>
      <c r="F158" s="34"/>
      <c r="G158" s="34"/>
      <c r="H158" s="34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ht="15.75" customHeight="1">
      <c r="A159" s="34"/>
      <c r="B159" s="34"/>
      <c r="C159" s="34"/>
      <c r="D159" s="34"/>
      <c r="E159" s="34"/>
      <c r="F159" s="34"/>
      <c r="G159" s="34"/>
      <c r="H159" s="34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ht="15.75" customHeight="1">
      <c r="A160" s="34"/>
      <c r="B160" s="34"/>
      <c r="C160" s="34"/>
      <c r="D160" s="34"/>
      <c r="E160" s="34"/>
      <c r="F160" s="34"/>
      <c r="G160" s="34"/>
      <c r="H160" s="34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ht="15.75" customHeight="1">
      <c r="A161" s="34"/>
      <c r="B161" s="34"/>
      <c r="C161" s="34"/>
      <c r="D161" s="34"/>
      <c r="E161" s="34"/>
      <c r="F161" s="34"/>
      <c r="G161" s="34"/>
      <c r="H161" s="34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ht="15.75" customHeight="1">
      <c r="A162" s="34"/>
      <c r="B162" s="34"/>
      <c r="C162" s="34"/>
      <c r="D162" s="34"/>
      <c r="E162" s="34"/>
      <c r="F162" s="34"/>
      <c r="G162" s="34"/>
      <c r="H162" s="34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ht="15.75" customHeight="1">
      <c r="A163" s="34"/>
      <c r="B163" s="34"/>
      <c r="C163" s="34"/>
      <c r="D163" s="34"/>
      <c r="E163" s="34"/>
      <c r="F163" s="34"/>
      <c r="G163" s="34"/>
      <c r="H163" s="34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ht="15.75" customHeight="1">
      <c r="A164" s="34"/>
      <c r="B164" s="34"/>
      <c r="C164" s="34"/>
      <c r="D164" s="34"/>
      <c r="E164" s="34"/>
      <c r="F164" s="34"/>
      <c r="G164" s="34"/>
      <c r="H164" s="34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ht="15.75" customHeight="1">
      <c r="A165" s="34"/>
      <c r="B165" s="34"/>
      <c r="C165" s="34"/>
      <c r="D165" s="34"/>
      <c r="E165" s="34"/>
      <c r="F165" s="34"/>
      <c r="G165" s="34"/>
      <c r="H165" s="34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ht="15.75" customHeight="1">
      <c r="A166" s="34"/>
      <c r="B166" s="34"/>
      <c r="C166" s="34"/>
      <c r="D166" s="34"/>
      <c r="E166" s="34"/>
      <c r="F166" s="34"/>
      <c r="G166" s="34"/>
      <c r="H166" s="34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ht="15.75" customHeight="1">
      <c r="A167" s="34"/>
      <c r="B167" s="34"/>
      <c r="C167" s="34"/>
      <c r="D167" s="34"/>
      <c r="E167" s="34"/>
      <c r="F167" s="34"/>
      <c r="G167" s="34"/>
      <c r="H167" s="34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ht="15.75" customHeight="1">
      <c r="A168" s="34"/>
      <c r="B168" s="34"/>
      <c r="C168" s="34"/>
      <c r="D168" s="34"/>
      <c r="E168" s="34"/>
      <c r="F168" s="34"/>
      <c r="G168" s="34"/>
      <c r="H168" s="34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ht="15.75" customHeight="1">
      <c r="A169" s="34"/>
      <c r="B169" s="34"/>
      <c r="C169" s="34"/>
      <c r="D169" s="34"/>
      <c r="E169" s="34"/>
      <c r="F169" s="34"/>
      <c r="G169" s="34"/>
      <c r="H169" s="34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ht="15.75" customHeight="1">
      <c r="A170" s="34"/>
      <c r="B170" s="34"/>
      <c r="C170" s="34"/>
      <c r="D170" s="34"/>
      <c r="E170" s="34"/>
      <c r="F170" s="34"/>
      <c r="G170" s="34"/>
      <c r="H170" s="34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ht="15.75" customHeight="1">
      <c r="A171" s="34"/>
      <c r="B171" s="34"/>
      <c r="C171" s="34"/>
      <c r="D171" s="34"/>
      <c r="E171" s="34"/>
      <c r="F171" s="34"/>
      <c r="G171" s="34"/>
      <c r="H171" s="34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ht="15.75" customHeight="1">
      <c r="A172" s="34"/>
      <c r="B172" s="34"/>
      <c r="C172" s="34"/>
      <c r="D172" s="34"/>
      <c r="E172" s="34"/>
      <c r="F172" s="34"/>
      <c r="G172" s="34"/>
      <c r="H172" s="34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ht="15.75" customHeight="1">
      <c r="A173" s="34"/>
      <c r="B173" s="34"/>
      <c r="C173" s="34"/>
      <c r="D173" s="34"/>
      <c r="E173" s="34"/>
      <c r="F173" s="34"/>
      <c r="G173" s="34"/>
      <c r="H173" s="34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ht="15.75" customHeight="1">
      <c r="A174" s="34"/>
      <c r="B174" s="34"/>
      <c r="C174" s="34"/>
      <c r="D174" s="34"/>
      <c r="E174" s="34"/>
      <c r="F174" s="34"/>
      <c r="G174" s="34"/>
      <c r="H174" s="34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ht="15.75" customHeight="1">
      <c r="A175" s="34"/>
      <c r="B175" s="34"/>
      <c r="C175" s="34"/>
      <c r="D175" s="34"/>
      <c r="E175" s="34"/>
      <c r="F175" s="34"/>
      <c r="G175" s="34"/>
      <c r="H175" s="34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ht="15.75" customHeight="1">
      <c r="A176" s="34"/>
      <c r="B176" s="34"/>
      <c r="C176" s="34"/>
      <c r="D176" s="34"/>
      <c r="E176" s="34"/>
      <c r="F176" s="34"/>
      <c r="G176" s="34"/>
      <c r="H176" s="34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ht="15.75" customHeight="1">
      <c r="A177" s="34"/>
      <c r="B177" s="34"/>
      <c r="C177" s="34"/>
      <c r="D177" s="34"/>
      <c r="E177" s="34"/>
      <c r="F177" s="34"/>
      <c r="G177" s="34"/>
      <c r="H177" s="34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ht="15.75" customHeight="1">
      <c r="A178" s="34"/>
      <c r="B178" s="34"/>
      <c r="C178" s="34"/>
      <c r="D178" s="34"/>
      <c r="E178" s="34"/>
      <c r="F178" s="34"/>
      <c r="G178" s="34"/>
      <c r="H178" s="34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ht="15.75" customHeight="1">
      <c r="A179" s="34"/>
      <c r="B179" s="34"/>
      <c r="C179" s="34"/>
      <c r="D179" s="34"/>
      <c r="E179" s="34"/>
      <c r="F179" s="34"/>
      <c r="G179" s="34"/>
      <c r="H179" s="34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ht="15.75" customHeight="1">
      <c r="A180" s="34"/>
      <c r="B180" s="34"/>
      <c r="C180" s="34"/>
      <c r="D180" s="34"/>
      <c r="E180" s="34"/>
      <c r="F180" s="34"/>
      <c r="G180" s="34"/>
      <c r="H180" s="34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ht="15.75" customHeight="1">
      <c r="A181" s="34"/>
      <c r="B181" s="34"/>
      <c r="C181" s="34"/>
      <c r="D181" s="34"/>
      <c r="E181" s="34"/>
      <c r="F181" s="34"/>
      <c r="G181" s="34"/>
      <c r="H181" s="34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ht="15.75" customHeight="1">
      <c r="A182" s="34"/>
      <c r="B182" s="34"/>
      <c r="C182" s="34"/>
      <c r="D182" s="34"/>
      <c r="E182" s="34"/>
      <c r="F182" s="34"/>
      <c r="G182" s="34"/>
      <c r="H182" s="34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ht="15.75" customHeight="1">
      <c r="A183" s="34"/>
      <c r="B183" s="34"/>
      <c r="C183" s="34"/>
      <c r="D183" s="34"/>
      <c r="E183" s="34"/>
      <c r="F183" s="34"/>
      <c r="G183" s="34"/>
      <c r="H183" s="34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ht="15.75" customHeight="1">
      <c r="A184" s="34"/>
      <c r="B184" s="34"/>
      <c r="C184" s="34"/>
      <c r="D184" s="34"/>
      <c r="E184" s="34"/>
      <c r="F184" s="34"/>
      <c r="G184" s="34"/>
      <c r="H184" s="34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ht="15.75" customHeight="1">
      <c r="A185" s="34"/>
      <c r="B185" s="34"/>
      <c r="C185" s="34"/>
      <c r="D185" s="34"/>
      <c r="E185" s="34"/>
      <c r="F185" s="34"/>
      <c r="G185" s="34"/>
      <c r="H185" s="34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ht="15.75" customHeight="1">
      <c r="A186" s="34"/>
      <c r="B186" s="34"/>
      <c r="C186" s="34"/>
      <c r="D186" s="34"/>
      <c r="E186" s="34"/>
      <c r="F186" s="34"/>
      <c r="G186" s="34"/>
      <c r="H186" s="34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ht="15.75" customHeight="1">
      <c r="A187" s="34"/>
      <c r="B187" s="34"/>
      <c r="C187" s="34"/>
      <c r="D187" s="34"/>
      <c r="E187" s="34"/>
      <c r="F187" s="34"/>
      <c r="G187" s="34"/>
      <c r="H187" s="34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ht="15.75" customHeight="1">
      <c r="A188" s="34"/>
      <c r="B188" s="34"/>
      <c r="C188" s="34"/>
      <c r="D188" s="34"/>
      <c r="E188" s="34"/>
      <c r="F188" s="34"/>
      <c r="G188" s="34"/>
      <c r="H188" s="34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ht="15.75" customHeight="1">
      <c r="A189" s="34"/>
      <c r="B189" s="34"/>
      <c r="C189" s="34"/>
      <c r="D189" s="34"/>
      <c r="E189" s="34"/>
      <c r="F189" s="34"/>
      <c r="G189" s="34"/>
      <c r="H189" s="34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ht="15.75" customHeight="1">
      <c r="A190" s="34"/>
      <c r="B190" s="34"/>
      <c r="C190" s="34"/>
      <c r="D190" s="34"/>
      <c r="E190" s="34"/>
      <c r="F190" s="34"/>
      <c r="G190" s="34"/>
      <c r="H190" s="34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ht="15.75" customHeight="1">
      <c r="A191" s="34"/>
      <c r="B191" s="34"/>
      <c r="C191" s="34"/>
      <c r="D191" s="34"/>
      <c r="E191" s="34"/>
      <c r="F191" s="34"/>
      <c r="G191" s="34"/>
      <c r="H191" s="34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ht="15.75" customHeight="1">
      <c r="A192" s="34"/>
      <c r="B192" s="34"/>
      <c r="C192" s="34"/>
      <c r="D192" s="34"/>
      <c r="E192" s="34"/>
      <c r="F192" s="34"/>
      <c r="G192" s="34"/>
      <c r="H192" s="34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ht="15.75" customHeight="1">
      <c r="A193" s="34"/>
      <c r="B193" s="34"/>
      <c r="C193" s="34"/>
      <c r="D193" s="34"/>
      <c r="E193" s="34"/>
      <c r="F193" s="34"/>
      <c r="G193" s="34"/>
      <c r="H193" s="34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ht="15.75" customHeight="1">
      <c r="A194" s="34"/>
      <c r="B194" s="34"/>
      <c r="C194" s="34"/>
      <c r="D194" s="34"/>
      <c r="E194" s="34"/>
      <c r="F194" s="34"/>
      <c r="G194" s="34"/>
      <c r="H194" s="34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ht="15.75" customHeight="1">
      <c r="A195" s="34"/>
      <c r="B195" s="34"/>
      <c r="C195" s="34"/>
      <c r="D195" s="34"/>
      <c r="E195" s="34"/>
      <c r="F195" s="34"/>
      <c r="G195" s="34"/>
      <c r="H195" s="34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ht="15.75" customHeight="1">
      <c r="A196" s="34"/>
      <c r="B196" s="34"/>
      <c r="C196" s="34"/>
      <c r="D196" s="34"/>
      <c r="E196" s="34"/>
      <c r="F196" s="34"/>
      <c r="G196" s="34"/>
      <c r="H196" s="34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ht="15.75" customHeight="1">
      <c r="A197" s="34"/>
      <c r="B197" s="34"/>
      <c r="C197" s="34"/>
      <c r="D197" s="34"/>
      <c r="E197" s="34"/>
      <c r="F197" s="34"/>
      <c r="G197" s="34"/>
      <c r="H197" s="34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ht="15.75" customHeight="1">
      <c r="A198" s="34"/>
      <c r="B198" s="34"/>
      <c r="C198" s="34"/>
      <c r="D198" s="34"/>
      <c r="E198" s="34"/>
      <c r="F198" s="34"/>
      <c r="G198" s="34"/>
      <c r="H198" s="34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ht="15.75" customHeight="1">
      <c r="A199" s="34"/>
      <c r="B199" s="34"/>
      <c r="C199" s="34"/>
      <c r="D199" s="34"/>
      <c r="E199" s="34"/>
      <c r="F199" s="34"/>
      <c r="G199" s="34"/>
      <c r="H199" s="34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ht="15.75" customHeight="1">
      <c r="A200" s="34"/>
      <c r="B200" s="34"/>
      <c r="C200" s="34"/>
      <c r="D200" s="34"/>
      <c r="E200" s="34"/>
      <c r="F200" s="34"/>
      <c r="G200" s="34"/>
      <c r="H200" s="34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ht="15.75" customHeight="1">
      <c r="A201" s="34"/>
      <c r="B201" s="34"/>
      <c r="C201" s="34"/>
      <c r="D201" s="34"/>
      <c r="E201" s="34"/>
      <c r="F201" s="34"/>
      <c r="G201" s="34"/>
      <c r="H201" s="34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ht="15.75" customHeight="1">
      <c r="A202" s="34"/>
      <c r="B202" s="34"/>
      <c r="C202" s="34"/>
      <c r="D202" s="34"/>
      <c r="E202" s="34"/>
      <c r="F202" s="34"/>
      <c r="G202" s="34"/>
      <c r="H202" s="34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ht="15.75" customHeight="1">
      <c r="A203" s="34"/>
      <c r="B203" s="34"/>
      <c r="C203" s="34"/>
      <c r="D203" s="34"/>
      <c r="E203" s="34"/>
      <c r="F203" s="34"/>
      <c r="G203" s="34"/>
      <c r="H203" s="34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ht="15.75" customHeight="1">
      <c r="A204" s="34"/>
      <c r="B204" s="34"/>
      <c r="C204" s="34"/>
      <c r="D204" s="34"/>
      <c r="E204" s="34"/>
      <c r="F204" s="34"/>
      <c r="G204" s="34"/>
      <c r="H204" s="34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ht="15.75" customHeight="1">
      <c r="A205" s="34"/>
      <c r="B205" s="34"/>
      <c r="C205" s="34"/>
      <c r="D205" s="34"/>
      <c r="E205" s="34"/>
      <c r="F205" s="34"/>
      <c r="G205" s="34"/>
      <c r="H205" s="34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ht="15.75" customHeight="1">
      <c r="A206" s="34"/>
      <c r="B206" s="34"/>
      <c r="C206" s="34"/>
      <c r="D206" s="34"/>
      <c r="E206" s="34"/>
      <c r="F206" s="34"/>
      <c r="G206" s="34"/>
      <c r="H206" s="34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ht="15.75" customHeight="1">
      <c r="A207" s="34"/>
      <c r="B207" s="34"/>
      <c r="C207" s="34"/>
      <c r="D207" s="34"/>
      <c r="E207" s="34"/>
      <c r="F207" s="34"/>
      <c r="G207" s="34"/>
      <c r="H207" s="34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ht="15.75" customHeight="1">
      <c r="A208" s="34"/>
      <c r="B208" s="34"/>
      <c r="C208" s="34"/>
      <c r="D208" s="34"/>
      <c r="E208" s="34"/>
      <c r="F208" s="34"/>
      <c r="G208" s="34"/>
      <c r="H208" s="34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ht="15.75" customHeight="1">
      <c r="A209" s="34"/>
      <c r="B209" s="34"/>
      <c r="C209" s="34"/>
      <c r="D209" s="34"/>
      <c r="E209" s="34"/>
      <c r="F209" s="34"/>
      <c r="G209" s="34"/>
      <c r="H209" s="34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ht="15.75" customHeight="1">
      <c r="A210" s="34"/>
      <c r="B210" s="34"/>
      <c r="C210" s="34"/>
      <c r="D210" s="34"/>
      <c r="E210" s="34"/>
      <c r="F210" s="34"/>
      <c r="G210" s="34"/>
      <c r="H210" s="34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ht="15.75" customHeight="1">
      <c r="A211" s="34"/>
      <c r="B211" s="34"/>
      <c r="C211" s="34"/>
      <c r="D211" s="34"/>
      <c r="E211" s="34"/>
      <c r="F211" s="34"/>
      <c r="G211" s="34"/>
      <c r="H211" s="34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ht="15.75" customHeight="1">
      <c r="A212" s="34"/>
      <c r="B212" s="34"/>
      <c r="C212" s="34"/>
      <c r="D212" s="34"/>
      <c r="E212" s="34"/>
      <c r="F212" s="34"/>
      <c r="G212" s="34"/>
      <c r="H212" s="34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ht="15.75" customHeight="1">
      <c r="A213" s="34"/>
      <c r="B213" s="34"/>
      <c r="C213" s="34"/>
      <c r="D213" s="34"/>
      <c r="E213" s="34"/>
      <c r="F213" s="34"/>
      <c r="G213" s="34"/>
      <c r="H213" s="34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ht="15.75" customHeight="1">
      <c r="A214" s="34"/>
      <c r="B214" s="34"/>
      <c r="C214" s="34"/>
      <c r="D214" s="34"/>
      <c r="E214" s="34"/>
      <c r="F214" s="34"/>
      <c r="G214" s="34"/>
      <c r="H214" s="34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ht="15.75" customHeight="1">
      <c r="A215" s="34"/>
      <c r="B215" s="34"/>
      <c r="C215" s="34"/>
      <c r="D215" s="34"/>
      <c r="E215" s="34"/>
      <c r="F215" s="34"/>
      <c r="G215" s="34"/>
      <c r="H215" s="34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ht="15.75" customHeight="1">
      <c r="A216" s="34"/>
      <c r="B216" s="34"/>
      <c r="C216" s="34"/>
      <c r="D216" s="34"/>
      <c r="E216" s="34"/>
      <c r="F216" s="34"/>
      <c r="G216" s="34"/>
      <c r="H216" s="34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ht="15.75" customHeight="1">
      <c r="A217" s="34"/>
      <c r="B217" s="34"/>
      <c r="C217" s="34"/>
      <c r="D217" s="34"/>
      <c r="E217" s="34"/>
      <c r="F217" s="34"/>
      <c r="G217" s="34"/>
      <c r="H217" s="34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ht="15.75" customHeight="1">
      <c r="A218" s="34"/>
      <c r="B218" s="34"/>
      <c r="C218" s="34"/>
      <c r="D218" s="34"/>
      <c r="E218" s="34"/>
      <c r="F218" s="34"/>
      <c r="G218" s="34"/>
      <c r="H218" s="34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ht="15.75" customHeight="1">
      <c r="A219" s="34"/>
      <c r="B219" s="34"/>
      <c r="C219" s="34"/>
      <c r="D219" s="34"/>
      <c r="E219" s="34"/>
      <c r="F219" s="34"/>
      <c r="G219" s="34"/>
      <c r="H219" s="34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ht="15.75" customHeight="1">
      <c r="A220" s="34"/>
      <c r="B220" s="34"/>
      <c r="C220" s="34"/>
      <c r="D220" s="34"/>
      <c r="E220" s="34"/>
      <c r="F220" s="34"/>
      <c r="G220" s="34"/>
      <c r="H220" s="34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ht="15.75" customHeight="1">
      <c r="A221" s="34"/>
      <c r="B221" s="34"/>
      <c r="C221" s="34"/>
      <c r="D221" s="34"/>
      <c r="E221" s="34"/>
      <c r="F221" s="34"/>
      <c r="G221" s="34"/>
      <c r="H221" s="34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ht="15.75" customHeight="1">
      <c r="A222" s="34"/>
      <c r="B222" s="34"/>
      <c r="C222" s="34"/>
      <c r="D222" s="34"/>
      <c r="E222" s="34"/>
      <c r="F222" s="34"/>
      <c r="G222" s="34"/>
      <c r="H222" s="34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ht="15.75" customHeight="1">
      <c r="A223" s="34"/>
      <c r="B223" s="34"/>
      <c r="C223" s="34"/>
      <c r="D223" s="34"/>
      <c r="E223" s="34"/>
      <c r="F223" s="34"/>
      <c r="G223" s="34"/>
      <c r="H223" s="34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ht="15.75" customHeight="1">
      <c r="A224" s="34"/>
      <c r="B224" s="34"/>
      <c r="C224" s="34"/>
      <c r="D224" s="34"/>
      <c r="E224" s="34"/>
      <c r="F224" s="34"/>
      <c r="G224" s="34"/>
      <c r="H224" s="34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ht="15.75" customHeight="1">
      <c r="A225" s="34"/>
      <c r="B225" s="34"/>
      <c r="C225" s="34"/>
      <c r="D225" s="34"/>
      <c r="E225" s="34"/>
      <c r="F225" s="34"/>
      <c r="G225" s="34"/>
      <c r="H225" s="34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ht="15.75" customHeight="1">
      <c r="A226" s="34"/>
      <c r="B226" s="34"/>
      <c r="C226" s="34"/>
      <c r="D226" s="34"/>
      <c r="E226" s="34"/>
      <c r="F226" s="34"/>
      <c r="G226" s="34"/>
      <c r="H226" s="34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ht="15.75" customHeight="1">
      <c r="A227" s="34"/>
      <c r="B227" s="34"/>
      <c r="C227" s="34"/>
      <c r="D227" s="34"/>
      <c r="E227" s="34"/>
      <c r="F227" s="34"/>
      <c r="G227" s="34"/>
      <c r="H227" s="34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ht="15.75" customHeight="1">
      <c r="A228" s="34"/>
      <c r="B228" s="34"/>
      <c r="C228" s="34"/>
      <c r="D228" s="34"/>
      <c r="E228" s="34"/>
      <c r="F228" s="34"/>
      <c r="G228" s="34"/>
      <c r="H228" s="34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ht="15.75" customHeight="1">
      <c r="A229" s="34"/>
      <c r="B229" s="34"/>
      <c r="C229" s="34"/>
      <c r="D229" s="34"/>
      <c r="E229" s="34"/>
      <c r="F229" s="34"/>
      <c r="G229" s="34"/>
      <c r="H229" s="34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ht="15.75" customHeight="1">
      <c r="A230" s="34"/>
      <c r="B230" s="34"/>
      <c r="C230" s="34"/>
      <c r="D230" s="34"/>
      <c r="E230" s="34"/>
      <c r="F230" s="34"/>
      <c r="G230" s="34"/>
      <c r="H230" s="34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ht="15.75" customHeight="1">
      <c r="A231" s="34"/>
      <c r="B231" s="34"/>
      <c r="C231" s="34"/>
      <c r="D231" s="34"/>
      <c r="E231" s="34"/>
      <c r="F231" s="34"/>
      <c r="G231" s="34"/>
      <c r="H231" s="34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ht="15.75" customHeight="1">
      <c r="A232" s="34"/>
      <c r="B232" s="34"/>
      <c r="C232" s="34"/>
      <c r="D232" s="34"/>
      <c r="E232" s="34"/>
      <c r="F232" s="34"/>
      <c r="G232" s="34"/>
      <c r="H232" s="34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ht="15.75" customHeight="1">
      <c r="A233" s="34"/>
      <c r="B233" s="34"/>
      <c r="C233" s="34"/>
      <c r="D233" s="34"/>
      <c r="E233" s="34"/>
      <c r="F233" s="34"/>
      <c r="G233" s="34"/>
      <c r="H233" s="34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ht="15.75" customHeight="1">
      <c r="A234" s="34"/>
      <c r="B234" s="34"/>
      <c r="C234" s="34"/>
      <c r="D234" s="34"/>
      <c r="E234" s="34"/>
      <c r="F234" s="34"/>
      <c r="G234" s="34"/>
      <c r="H234" s="34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ht="15.75" customHeight="1">
      <c r="A235" s="34"/>
      <c r="B235" s="34"/>
      <c r="C235" s="34"/>
      <c r="D235" s="34"/>
      <c r="E235" s="34"/>
      <c r="F235" s="34"/>
      <c r="G235" s="34"/>
      <c r="H235" s="34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ht="15.75" customHeight="1">
      <c r="A236" s="34"/>
      <c r="B236" s="34"/>
      <c r="C236" s="34"/>
      <c r="D236" s="34"/>
      <c r="E236" s="34"/>
      <c r="F236" s="34"/>
      <c r="G236" s="34"/>
      <c r="H236" s="34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ht="15.75" customHeight="1">
      <c r="A237" s="34"/>
      <c r="B237" s="34"/>
      <c r="C237" s="34"/>
      <c r="D237" s="34"/>
      <c r="E237" s="34"/>
      <c r="F237" s="34"/>
      <c r="G237" s="34"/>
      <c r="H237" s="34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ht="15.75" customHeight="1">
      <c r="A238" s="34"/>
      <c r="B238" s="34"/>
      <c r="C238" s="34"/>
      <c r="D238" s="34"/>
      <c r="E238" s="34"/>
      <c r="F238" s="34"/>
      <c r="G238" s="34"/>
      <c r="H238" s="34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ht="15.75" customHeight="1">
      <c r="A239" s="34"/>
      <c r="B239" s="34"/>
      <c r="C239" s="34"/>
      <c r="D239" s="34"/>
      <c r="E239" s="34"/>
      <c r="F239" s="34"/>
      <c r="G239" s="34"/>
      <c r="H239" s="34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ht="15.75" customHeight="1">
      <c r="A240" s="34"/>
      <c r="B240" s="34"/>
      <c r="C240" s="34"/>
      <c r="D240" s="34"/>
      <c r="E240" s="34"/>
      <c r="F240" s="34"/>
      <c r="G240" s="34"/>
      <c r="H240" s="34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ht="15.75" customHeight="1">
      <c r="A241" s="34"/>
      <c r="B241" s="34"/>
      <c r="C241" s="34"/>
      <c r="D241" s="34"/>
      <c r="E241" s="34"/>
      <c r="F241" s="34"/>
      <c r="G241" s="34"/>
      <c r="H241" s="34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ht="15.75" customHeight="1">
      <c r="A242" s="34"/>
      <c r="B242" s="34"/>
      <c r="C242" s="34"/>
      <c r="D242" s="34"/>
      <c r="E242" s="34"/>
      <c r="F242" s="34"/>
      <c r="G242" s="34"/>
      <c r="H242" s="34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ht="15.75" customHeight="1">
      <c r="A243" s="34"/>
      <c r="B243" s="34"/>
      <c r="C243" s="34"/>
      <c r="D243" s="34"/>
      <c r="E243" s="34"/>
      <c r="F243" s="34"/>
      <c r="G243" s="34"/>
      <c r="H243" s="34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ht="15.75" customHeight="1">
      <c r="A244" s="34"/>
      <c r="B244" s="34"/>
      <c r="C244" s="34"/>
      <c r="D244" s="34"/>
      <c r="E244" s="34"/>
      <c r="F244" s="34"/>
      <c r="G244" s="34"/>
      <c r="H244" s="34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ht="15.75" customHeight="1">
      <c r="A245" s="34"/>
      <c r="B245" s="34"/>
      <c r="C245" s="34"/>
      <c r="D245" s="34"/>
      <c r="E245" s="34"/>
      <c r="F245" s="34"/>
      <c r="G245" s="34"/>
      <c r="H245" s="34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ht="15.75" customHeight="1">
      <c r="A246" s="34"/>
      <c r="B246" s="34"/>
      <c r="C246" s="34"/>
      <c r="D246" s="34"/>
      <c r="E246" s="34"/>
      <c r="F246" s="34"/>
      <c r="G246" s="34"/>
      <c r="H246" s="34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ht="15.75" customHeight="1">
      <c r="A247" s="34"/>
      <c r="B247" s="34"/>
      <c r="C247" s="34"/>
      <c r="D247" s="34"/>
      <c r="E247" s="34"/>
      <c r="F247" s="34"/>
      <c r="G247" s="34"/>
      <c r="H247" s="34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 ht="15.75" customHeight="1">
      <c r="A248" s="34"/>
      <c r="B248" s="34"/>
      <c r="C248" s="34"/>
      <c r="D248" s="34"/>
      <c r="E248" s="34"/>
      <c r="F248" s="34"/>
      <c r="G248" s="34"/>
      <c r="H248" s="34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 ht="15.75" customHeight="1">
      <c r="A249" s="34"/>
      <c r="B249" s="34"/>
      <c r="C249" s="34"/>
      <c r="D249" s="34"/>
      <c r="E249" s="34"/>
      <c r="F249" s="34"/>
      <c r="G249" s="34"/>
      <c r="H249" s="34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1:30" ht="15.75" customHeight="1">
      <c r="A250" s="34"/>
      <c r="B250" s="34"/>
      <c r="C250" s="34"/>
      <c r="D250" s="34"/>
      <c r="E250" s="34"/>
      <c r="F250" s="34"/>
      <c r="G250" s="34"/>
      <c r="H250" s="34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1:30" ht="15.75" customHeight="1">
      <c r="A251" s="34"/>
      <c r="B251" s="34"/>
      <c r="C251" s="34"/>
      <c r="D251" s="34"/>
      <c r="E251" s="34"/>
      <c r="F251" s="34"/>
      <c r="G251" s="34"/>
      <c r="H251" s="34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1:30" ht="15.75" customHeight="1">
      <c r="A252" s="34"/>
      <c r="B252" s="34"/>
      <c r="C252" s="34"/>
      <c r="D252" s="34"/>
      <c r="E252" s="34"/>
      <c r="F252" s="34"/>
      <c r="G252" s="34"/>
      <c r="H252" s="34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1:30" ht="15.75" customHeight="1">
      <c r="A253" s="34"/>
      <c r="B253" s="34"/>
      <c r="C253" s="34"/>
      <c r="D253" s="34"/>
      <c r="E253" s="34"/>
      <c r="F253" s="34"/>
      <c r="G253" s="34"/>
      <c r="H253" s="34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1:30" ht="15.75" customHeight="1">
      <c r="A254" s="34"/>
      <c r="B254" s="34"/>
      <c r="C254" s="34"/>
      <c r="D254" s="34"/>
      <c r="E254" s="34"/>
      <c r="F254" s="34"/>
      <c r="G254" s="34"/>
      <c r="H254" s="34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1:30" ht="15.75" customHeight="1">
      <c r="A255" s="34"/>
      <c r="B255" s="34"/>
      <c r="C255" s="34"/>
      <c r="D255" s="34"/>
      <c r="E255" s="34"/>
      <c r="F255" s="34"/>
      <c r="G255" s="34"/>
      <c r="H255" s="34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1:30" ht="15.75" customHeight="1">
      <c r="A256" s="34"/>
      <c r="B256" s="34"/>
      <c r="C256" s="34"/>
      <c r="D256" s="34"/>
      <c r="E256" s="34"/>
      <c r="F256" s="34"/>
      <c r="G256" s="34"/>
      <c r="H256" s="34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1:30" ht="15.75" customHeight="1">
      <c r="A257" s="34"/>
      <c r="B257" s="34"/>
      <c r="C257" s="34"/>
      <c r="D257" s="34"/>
      <c r="E257" s="34"/>
      <c r="F257" s="34"/>
      <c r="G257" s="34"/>
      <c r="H257" s="34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1:30" ht="15.75" customHeight="1">
      <c r="A258" s="34"/>
      <c r="B258" s="34"/>
      <c r="C258" s="34"/>
      <c r="D258" s="34"/>
      <c r="E258" s="34"/>
      <c r="F258" s="34"/>
      <c r="G258" s="34"/>
      <c r="H258" s="34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1:30" ht="15.75" customHeight="1">
      <c r="A259" s="34"/>
      <c r="B259" s="34"/>
      <c r="C259" s="34"/>
      <c r="D259" s="34"/>
      <c r="E259" s="34"/>
      <c r="F259" s="34"/>
      <c r="G259" s="34"/>
      <c r="H259" s="34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1:30" ht="15.75" customHeight="1">
      <c r="A260" s="34"/>
      <c r="B260" s="34"/>
      <c r="C260" s="34"/>
      <c r="D260" s="34"/>
      <c r="E260" s="34"/>
      <c r="F260" s="34"/>
      <c r="G260" s="34"/>
      <c r="H260" s="34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1:30" ht="15.75" customHeight="1">
      <c r="A261" s="34"/>
      <c r="B261" s="34"/>
      <c r="C261" s="34"/>
      <c r="D261" s="34"/>
      <c r="E261" s="34"/>
      <c r="F261" s="34"/>
      <c r="G261" s="34"/>
      <c r="H261" s="34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1:30" ht="15.75" customHeight="1">
      <c r="A262" s="34"/>
      <c r="B262" s="34"/>
      <c r="C262" s="34"/>
      <c r="D262" s="34"/>
      <c r="E262" s="34"/>
      <c r="F262" s="34"/>
      <c r="G262" s="34"/>
      <c r="H262" s="34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1:30" ht="15.75" customHeight="1">
      <c r="A263" s="34"/>
      <c r="B263" s="34"/>
      <c r="C263" s="34"/>
      <c r="D263" s="34"/>
      <c r="E263" s="34"/>
      <c r="F263" s="34"/>
      <c r="G263" s="34"/>
      <c r="H263" s="34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spans="1:30" ht="15.75" customHeight="1">
      <c r="A264" s="34"/>
      <c r="B264" s="34"/>
      <c r="C264" s="34"/>
      <c r="D264" s="34"/>
      <c r="E264" s="34"/>
      <c r="F264" s="34"/>
      <c r="G264" s="34"/>
      <c r="H264" s="34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spans="1:30" ht="15.75" customHeight="1">
      <c r="A265" s="34"/>
      <c r="B265" s="34"/>
      <c r="C265" s="34"/>
      <c r="D265" s="34"/>
      <c r="E265" s="34"/>
      <c r="F265" s="34"/>
      <c r="G265" s="34"/>
      <c r="H265" s="34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spans="1:30" ht="15.75" customHeight="1">
      <c r="A266" s="34"/>
      <c r="B266" s="34"/>
      <c r="C266" s="34"/>
      <c r="D266" s="34"/>
      <c r="E266" s="34"/>
      <c r="F266" s="34"/>
      <c r="G266" s="34"/>
      <c r="H266" s="34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1:30" ht="15.75" customHeight="1">
      <c r="A267" s="34"/>
      <c r="B267" s="34"/>
      <c r="C267" s="34"/>
      <c r="D267" s="34"/>
      <c r="E267" s="34"/>
      <c r="F267" s="34"/>
      <c r="G267" s="34"/>
      <c r="H267" s="34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1:30" ht="15.75" customHeight="1">
      <c r="A268" s="34"/>
      <c r="B268" s="34"/>
      <c r="C268" s="34"/>
      <c r="D268" s="34"/>
      <c r="E268" s="34"/>
      <c r="F268" s="34"/>
      <c r="G268" s="34"/>
      <c r="H268" s="34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1:30" ht="15.75" customHeight="1">
      <c r="A269" s="34"/>
      <c r="B269" s="34"/>
      <c r="C269" s="34"/>
      <c r="D269" s="34"/>
      <c r="E269" s="34"/>
      <c r="F269" s="34"/>
      <c r="G269" s="34"/>
      <c r="H269" s="34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spans="1:30" ht="15.75" customHeight="1">
      <c r="A270" s="34"/>
      <c r="B270" s="34"/>
      <c r="C270" s="34"/>
      <c r="D270" s="34"/>
      <c r="E270" s="34"/>
      <c r="F270" s="34"/>
      <c r="G270" s="34"/>
      <c r="H270" s="34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spans="1:30" ht="15.75" customHeight="1">
      <c r="A271" s="34"/>
      <c r="B271" s="34"/>
      <c r="C271" s="34"/>
      <c r="D271" s="34"/>
      <c r="E271" s="34"/>
      <c r="F271" s="34"/>
      <c r="G271" s="34"/>
      <c r="H271" s="34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1:30" ht="15.75" customHeight="1">
      <c r="A272" s="34"/>
      <c r="B272" s="34"/>
      <c r="C272" s="34"/>
      <c r="D272" s="34"/>
      <c r="E272" s="34"/>
      <c r="F272" s="34"/>
      <c r="G272" s="34"/>
      <c r="H272" s="34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1:30" ht="15.75" customHeight="1">
      <c r="A273" s="34"/>
      <c r="B273" s="34"/>
      <c r="C273" s="34"/>
      <c r="D273" s="34"/>
      <c r="E273" s="34"/>
      <c r="F273" s="34"/>
      <c r="G273" s="34"/>
      <c r="H273" s="34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1:30" ht="15.75" customHeight="1">
      <c r="A274" s="34"/>
      <c r="B274" s="34"/>
      <c r="C274" s="34"/>
      <c r="D274" s="34"/>
      <c r="E274" s="34"/>
      <c r="F274" s="34"/>
      <c r="G274" s="34"/>
      <c r="H274" s="34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1:30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1:30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1:30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1:30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1:30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spans="1:3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spans="1:30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spans="1:30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spans="1:30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spans="1:30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spans="1:30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1:30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1:30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1:30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1:30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1:3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1:30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spans="1:30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spans="1:30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spans="1:30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1:30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1:30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1:30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spans="1:30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spans="1:30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spans="1:3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1:30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spans="1:30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1:30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spans="1:30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spans="1:30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1:30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spans="1:30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spans="1:30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1:30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1:3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1:30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1:30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1:30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1:30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1:30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1:30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1:30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1:30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1:30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1:3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spans="1:30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1:30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spans="1:30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spans="1:30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spans="1:30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1:30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spans="1:30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spans="1:30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1:30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1: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1:30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1:30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1:30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spans="1:30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spans="1:30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 spans="1:30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spans="1:30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1:30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spans="1:30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spans="1:3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spans="1:30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spans="1:30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spans="1:30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spans="1:30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spans="1:30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spans="1:30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 spans="1:30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8" spans="1:30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spans="1:30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spans="1:3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spans="1:30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</row>
    <row r="352" spans="1:30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 spans="1:30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  <row r="354" spans="1:30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</row>
    <row r="355" spans="1:30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</row>
    <row r="356" spans="1:30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</row>
    <row r="357" spans="1:30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</row>
    <row r="358" spans="1:30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</row>
    <row r="359" spans="1:30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</row>
    <row r="360" spans="1:3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</row>
    <row r="361" spans="1:30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</row>
    <row r="362" spans="1:30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</row>
    <row r="363" spans="1:30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</row>
    <row r="364" spans="1:30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</row>
    <row r="365" spans="1:30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</row>
    <row r="366" spans="1:30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</row>
    <row r="367" spans="1:30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</row>
    <row r="368" spans="1:30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</row>
    <row r="369" spans="1:30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</row>
    <row r="370" spans="1:3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</row>
    <row r="371" spans="1:30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</row>
    <row r="372" spans="1:30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</row>
    <row r="373" spans="1:30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</row>
    <row r="374" spans="1:30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</row>
    <row r="375" spans="1:30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</row>
    <row r="376" spans="1:30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</row>
    <row r="377" spans="1:30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</row>
    <row r="378" spans="1:30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</row>
    <row r="379" spans="1:30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</row>
    <row r="380" spans="1:3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</row>
    <row r="381" spans="1:30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</row>
    <row r="382" spans="1:30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</row>
    <row r="383" spans="1:30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</row>
    <row r="384" spans="1:30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</row>
    <row r="385" spans="1:30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</row>
    <row r="386" spans="1:30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</row>
    <row r="387" spans="1:30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</row>
    <row r="388" spans="1:30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</row>
    <row r="389" spans="1:30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</row>
    <row r="390" spans="1:3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</row>
    <row r="391" spans="1:30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</row>
    <row r="392" spans="1:30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</row>
    <row r="393" spans="1:30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</row>
    <row r="394" spans="1:30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</row>
    <row r="395" spans="1:30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</row>
    <row r="396" spans="1:30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</row>
    <row r="397" spans="1:30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</row>
    <row r="398" spans="1:30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</row>
    <row r="399" spans="1:30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</row>
    <row r="400" spans="1:3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</row>
    <row r="401" spans="1:30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</row>
    <row r="402" spans="1:30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</row>
    <row r="403" spans="1:30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</row>
    <row r="404" spans="1:30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</row>
    <row r="405" spans="1:30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</row>
    <row r="406" spans="1:30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</row>
    <row r="407" spans="1:30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</row>
    <row r="408" spans="1:30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</row>
    <row r="409" spans="1:30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</row>
    <row r="410" spans="1:3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</row>
    <row r="411" spans="1:30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</row>
    <row r="412" spans="1:30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</row>
    <row r="413" spans="1:30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</row>
    <row r="414" spans="1:30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</row>
    <row r="415" spans="1:30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</row>
    <row r="416" spans="1:30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</row>
    <row r="417" spans="1:30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</row>
    <row r="418" spans="1:30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</row>
    <row r="419" spans="1:30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</row>
    <row r="420" spans="1:3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</row>
    <row r="421" spans="1:30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</row>
    <row r="422" spans="1:30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</row>
    <row r="423" spans="1:30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</row>
    <row r="424" spans="1:30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</row>
    <row r="425" spans="1:30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</row>
    <row r="426" spans="1:30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</row>
    <row r="427" spans="1:30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</row>
    <row r="428" spans="1:30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</row>
    <row r="429" spans="1:30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</row>
    <row r="430" spans="1: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</row>
    <row r="431" spans="1:30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</row>
    <row r="432" spans="1:30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</row>
    <row r="433" spans="1:30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</row>
    <row r="434" spans="1:30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</row>
    <row r="435" spans="1:30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</row>
    <row r="436" spans="1:30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</row>
    <row r="437" spans="1:30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</row>
    <row r="438" spans="1:30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</row>
    <row r="439" spans="1:30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</row>
    <row r="440" spans="1:3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</row>
    <row r="441" spans="1:30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</row>
    <row r="442" spans="1:30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</row>
    <row r="443" spans="1:30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</row>
    <row r="444" spans="1:30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</row>
    <row r="445" spans="1:30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</row>
    <row r="446" spans="1:30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</row>
    <row r="447" spans="1:30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</row>
    <row r="448" spans="1:30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</row>
    <row r="449" spans="1:30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</row>
    <row r="450" spans="1:3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</row>
    <row r="451" spans="1:30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</row>
    <row r="452" spans="1:30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</row>
    <row r="453" spans="1:30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</row>
    <row r="454" spans="1:30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</row>
    <row r="455" spans="1:30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</row>
    <row r="456" spans="1:30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</row>
    <row r="457" spans="1:30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</row>
    <row r="458" spans="1:30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</row>
    <row r="459" spans="1:30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</row>
    <row r="460" spans="1:3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</row>
    <row r="461" spans="1:30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</row>
    <row r="462" spans="1:30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</row>
    <row r="463" spans="1:30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</row>
    <row r="464" spans="1:30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</row>
    <row r="465" spans="1:30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</row>
    <row r="466" spans="1:30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</row>
    <row r="467" spans="1:30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</row>
    <row r="468" spans="1:30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</row>
    <row r="469" spans="1:30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</row>
    <row r="470" spans="1:3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</row>
    <row r="471" spans="1:30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</row>
    <row r="472" spans="1:30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</row>
    <row r="473" spans="1:30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</row>
    <row r="474" spans="1:30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</row>
    <row r="475" spans="1:30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</row>
    <row r="476" spans="1:30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</row>
    <row r="477" spans="1:30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</row>
    <row r="478" spans="1:30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</row>
    <row r="479" spans="1:30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</row>
    <row r="480" spans="1:3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</row>
    <row r="481" spans="1:30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</row>
    <row r="482" spans="1:30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</row>
    <row r="483" spans="1:30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</row>
    <row r="484" spans="1:30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</row>
    <row r="485" spans="1:30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</row>
    <row r="486" spans="1:30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</row>
    <row r="487" spans="1:30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</row>
    <row r="488" spans="1:30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</row>
    <row r="489" spans="1:30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</row>
    <row r="490" spans="1:3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</row>
    <row r="491" spans="1:30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</row>
    <row r="492" spans="1:30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</row>
    <row r="493" spans="1:30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</row>
    <row r="494" spans="1:30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</row>
    <row r="495" spans="1:30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</row>
    <row r="496" spans="1:30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</row>
    <row r="497" spans="1:30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</row>
    <row r="498" spans="1:30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</row>
    <row r="499" spans="1:30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</row>
    <row r="500" spans="1:3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</row>
    <row r="501" spans="1:30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</row>
    <row r="502" spans="1:30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</row>
    <row r="503" spans="1:30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</row>
    <row r="504" spans="1:30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</row>
    <row r="505" spans="1:30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</row>
    <row r="506" spans="1:30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</row>
    <row r="507" spans="1:30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</row>
    <row r="508" spans="1:30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</row>
    <row r="509" spans="1:30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</row>
    <row r="510" spans="1:3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</row>
    <row r="511" spans="1:30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</row>
    <row r="512" spans="1:30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</row>
    <row r="513" spans="1:30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</row>
    <row r="514" spans="1:30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</row>
    <row r="515" spans="1:30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</row>
    <row r="516" spans="1:30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</row>
    <row r="517" spans="1:30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</row>
    <row r="518" spans="1:30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</row>
    <row r="519" spans="1:30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</row>
    <row r="520" spans="1:3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</row>
    <row r="521" spans="1:30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</row>
    <row r="522" spans="1:30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</row>
    <row r="523" spans="1:30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</row>
    <row r="524" spans="1:30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</row>
    <row r="525" spans="1:30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</row>
    <row r="526" spans="1:30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</row>
    <row r="527" spans="1:30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</row>
    <row r="528" spans="1:30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</row>
    <row r="529" spans="1:30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</row>
    <row r="530" spans="1: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</row>
    <row r="531" spans="1:30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</row>
    <row r="532" spans="1:30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</row>
    <row r="533" spans="1:30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</row>
    <row r="534" spans="1:30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</row>
    <row r="535" spans="1:30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</row>
    <row r="536" spans="1:30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</row>
    <row r="537" spans="1:30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</row>
    <row r="538" spans="1:30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</row>
    <row r="539" spans="1:30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</row>
    <row r="540" spans="1:3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</row>
    <row r="541" spans="1:30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</row>
    <row r="542" spans="1:30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</row>
    <row r="543" spans="1:30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</row>
    <row r="544" spans="1:30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</row>
    <row r="545" spans="1:30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</row>
    <row r="546" spans="1:30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</row>
    <row r="547" spans="1:30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</row>
    <row r="548" spans="1:30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</row>
    <row r="549" spans="1:30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</row>
    <row r="550" spans="1:3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</row>
    <row r="551" spans="1:30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</row>
    <row r="552" spans="1:30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</row>
    <row r="553" spans="1:30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</row>
    <row r="554" spans="1:30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</row>
    <row r="555" spans="1:30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</row>
    <row r="556" spans="1:30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</row>
    <row r="557" spans="1:30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</row>
    <row r="558" spans="1:30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</row>
    <row r="559" spans="1:30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</row>
    <row r="560" spans="1:3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</row>
    <row r="561" spans="1:30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</row>
    <row r="562" spans="1:30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</row>
    <row r="563" spans="1:30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</row>
    <row r="564" spans="1:30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</row>
    <row r="565" spans="1:30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</row>
    <row r="566" spans="1:30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</row>
    <row r="567" spans="1:30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</row>
    <row r="568" spans="1:30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</row>
    <row r="569" spans="1:30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</row>
    <row r="570" spans="1:3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</row>
    <row r="571" spans="1:30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</row>
    <row r="572" spans="1:30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</row>
    <row r="573" spans="1:30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</row>
    <row r="574" spans="1:30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</row>
    <row r="575" spans="1:30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</row>
    <row r="576" spans="1:30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</row>
    <row r="577" spans="1:30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</row>
    <row r="578" spans="1:30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</row>
    <row r="579" spans="1:30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</row>
    <row r="580" spans="1:3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</row>
    <row r="581" spans="1:30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</row>
    <row r="582" spans="1:30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</row>
    <row r="583" spans="1:30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</row>
    <row r="584" spans="1:30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</row>
    <row r="585" spans="1:30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</row>
    <row r="586" spans="1:30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</row>
    <row r="587" spans="1:30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</row>
    <row r="588" spans="1:30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</row>
    <row r="589" spans="1:30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</row>
    <row r="590" spans="1:3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</row>
    <row r="591" spans="1:30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</row>
    <row r="592" spans="1:30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</row>
    <row r="593" spans="1:30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</row>
    <row r="594" spans="1:30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</row>
    <row r="595" spans="1:30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</row>
    <row r="596" spans="1:30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</row>
    <row r="597" spans="1:30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</row>
    <row r="598" spans="1:30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</row>
    <row r="599" spans="1:30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</row>
    <row r="600" spans="1:3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</row>
    <row r="601" spans="1:30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</row>
    <row r="602" spans="1:30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</row>
    <row r="603" spans="1:30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</row>
    <row r="604" spans="1:30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</row>
    <row r="605" spans="1:30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</row>
    <row r="606" spans="1:30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</row>
    <row r="607" spans="1:30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</row>
    <row r="608" spans="1:30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</row>
    <row r="609" spans="1:30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</row>
    <row r="610" spans="1:3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</row>
    <row r="611" spans="1:30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</row>
    <row r="612" spans="1:30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</row>
    <row r="613" spans="1:30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</row>
    <row r="614" spans="1:30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</row>
    <row r="615" spans="1:30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</row>
    <row r="616" spans="1:30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</row>
    <row r="617" spans="1:30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</row>
    <row r="618" spans="1:30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</row>
    <row r="619" spans="1:30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</row>
    <row r="620" spans="1:3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</row>
    <row r="621" spans="1:30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</row>
    <row r="622" spans="1:30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</row>
    <row r="623" spans="1:30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</row>
    <row r="624" spans="1:30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</row>
    <row r="625" spans="1:30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</row>
    <row r="626" spans="1:30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</row>
    <row r="627" spans="1:30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</row>
    <row r="628" spans="1:30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</row>
    <row r="629" spans="1:30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</row>
    <row r="630" spans="1: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</row>
    <row r="631" spans="1:30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</row>
    <row r="632" spans="1:30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</row>
    <row r="633" spans="1:30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</row>
    <row r="634" spans="1:30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</row>
    <row r="635" spans="1:30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</row>
    <row r="636" spans="1:30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</row>
    <row r="637" spans="1:30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</row>
    <row r="638" spans="1:30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</row>
    <row r="639" spans="1:30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</row>
    <row r="640" spans="1:3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</row>
    <row r="641" spans="1:30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</row>
    <row r="642" spans="1:30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</row>
    <row r="643" spans="1:30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</row>
    <row r="644" spans="1:30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</row>
    <row r="645" spans="1:30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</row>
    <row r="646" spans="1:30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</row>
    <row r="647" spans="1:30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</row>
    <row r="648" spans="1:30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</row>
    <row r="649" spans="1:30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</row>
    <row r="650" spans="1:3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</row>
    <row r="651" spans="1:30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</row>
    <row r="652" spans="1:30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</row>
    <row r="653" spans="1:30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</row>
    <row r="654" spans="1:30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</row>
    <row r="655" spans="1:30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</row>
    <row r="656" spans="1:30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</row>
    <row r="657" spans="1:30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</row>
    <row r="658" spans="1:30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</row>
    <row r="659" spans="1:30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</row>
    <row r="660" spans="1:3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</row>
    <row r="661" spans="1:30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</row>
    <row r="662" spans="1:30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</row>
    <row r="663" spans="1:30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</row>
    <row r="664" spans="1:30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</row>
    <row r="665" spans="1:30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</row>
    <row r="666" spans="1:30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</row>
    <row r="667" spans="1:30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</row>
    <row r="668" spans="1:30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</row>
    <row r="669" spans="1:30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</row>
    <row r="670" spans="1:3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</row>
    <row r="671" spans="1:30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</row>
    <row r="672" spans="1:30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</row>
    <row r="673" spans="1:30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</row>
    <row r="674" spans="1:30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</row>
    <row r="675" spans="1:30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</row>
    <row r="676" spans="1:30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</row>
    <row r="677" spans="1:30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</row>
    <row r="678" spans="1:30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</row>
    <row r="679" spans="1:30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</row>
    <row r="680" spans="1:3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</row>
    <row r="681" spans="1:30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</row>
    <row r="682" spans="1:30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</row>
    <row r="683" spans="1:30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</row>
    <row r="684" spans="1:30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</row>
    <row r="685" spans="1:30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</row>
    <row r="686" spans="1:30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</row>
    <row r="687" spans="1:30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</row>
    <row r="688" spans="1:30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</row>
    <row r="689" spans="1:30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</row>
    <row r="690" spans="1:3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</row>
    <row r="691" spans="1:30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</row>
    <row r="692" spans="1:30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</row>
    <row r="693" spans="1:30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</row>
    <row r="694" spans="1:30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</row>
    <row r="695" spans="1:30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</row>
    <row r="696" spans="1:30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</row>
    <row r="697" spans="1:30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</row>
    <row r="698" spans="1:30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</row>
    <row r="699" spans="1:30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</row>
    <row r="700" spans="1:3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</row>
    <row r="701" spans="1:30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</row>
    <row r="702" spans="1:30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</row>
    <row r="703" spans="1:30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</row>
    <row r="704" spans="1:30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</row>
    <row r="705" spans="1:30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</row>
    <row r="706" spans="1:30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</row>
    <row r="707" spans="1:30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</row>
    <row r="708" spans="1:30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</row>
    <row r="709" spans="1:30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</row>
    <row r="710" spans="1:3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</row>
    <row r="711" spans="1:30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</row>
    <row r="712" spans="1:30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</row>
    <row r="713" spans="1:30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</row>
    <row r="714" spans="1:30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</row>
    <row r="715" spans="1:30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</row>
    <row r="716" spans="1:30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</row>
    <row r="717" spans="1:30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</row>
    <row r="718" spans="1:30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</row>
    <row r="719" spans="1:30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</row>
    <row r="720" spans="1:3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</row>
    <row r="721" spans="1:30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</row>
    <row r="722" spans="1:30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</row>
    <row r="723" spans="1:30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</row>
    <row r="724" spans="1:30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</row>
    <row r="725" spans="1:30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</row>
    <row r="726" spans="1:30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</row>
    <row r="727" spans="1:30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</row>
    <row r="728" spans="1:30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</row>
    <row r="729" spans="1:30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</row>
    <row r="730" spans="1: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</row>
    <row r="731" spans="1:30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</row>
    <row r="732" spans="1:30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</row>
    <row r="733" spans="1:30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</row>
    <row r="734" spans="1:30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</row>
    <row r="735" spans="1:30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</row>
    <row r="736" spans="1:30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</row>
    <row r="737" spans="1:30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</row>
    <row r="738" spans="1:30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</row>
    <row r="739" spans="1:30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</row>
    <row r="740" spans="1:3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</row>
    <row r="741" spans="1:30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</row>
    <row r="742" spans="1:30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</row>
    <row r="743" spans="1:30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</row>
    <row r="744" spans="1:30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</row>
    <row r="745" spans="1:30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</row>
    <row r="746" spans="1:30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</row>
    <row r="747" spans="1:30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</row>
    <row r="748" spans="1:30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</row>
    <row r="749" spans="1:30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</row>
    <row r="750" spans="1:3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</row>
    <row r="751" spans="1:30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</row>
    <row r="752" spans="1:30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</row>
    <row r="753" spans="1:30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</row>
    <row r="754" spans="1:30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</row>
    <row r="755" spans="1:30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</row>
    <row r="756" spans="1:30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</row>
    <row r="757" spans="1:30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</row>
    <row r="758" spans="1:30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</row>
    <row r="759" spans="1:30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</row>
    <row r="760" spans="1:3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</row>
    <row r="761" spans="1:30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</row>
    <row r="762" spans="1:30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</row>
    <row r="763" spans="1:30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</row>
    <row r="764" spans="1:30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</row>
    <row r="765" spans="1:30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</row>
    <row r="766" spans="1:30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</row>
    <row r="767" spans="1:30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</row>
    <row r="768" spans="1:30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</row>
    <row r="769" spans="1:30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</row>
    <row r="770" spans="1:3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</row>
    <row r="771" spans="1:30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</row>
    <row r="772" spans="1:30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</row>
    <row r="773" spans="1:30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</row>
    <row r="774" spans="1:30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</row>
    <row r="775" spans="1:30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</row>
    <row r="776" spans="1:30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</row>
    <row r="777" spans="1:30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</row>
    <row r="778" spans="1:30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</row>
    <row r="779" spans="1:30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</row>
    <row r="780" spans="1:3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</row>
    <row r="781" spans="1:30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</row>
    <row r="782" spans="1:30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</row>
    <row r="783" spans="1:30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</row>
    <row r="784" spans="1:30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</row>
    <row r="785" spans="1:30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</row>
    <row r="786" spans="1:30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</row>
    <row r="787" spans="1:30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</row>
    <row r="788" spans="1:30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</row>
    <row r="789" spans="1:30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</row>
    <row r="790" spans="1:3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</row>
    <row r="791" spans="1:30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</row>
    <row r="792" spans="1:30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</row>
    <row r="793" spans="1:30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</row>
    <row r="794" spans="1:30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</row>
    <row r="795" spans="1:30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</row>
    <row r="796" spans="1:30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</row>
    <row r="797" spans="1:30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</row>
    <row r="798" spans="1:30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</row>
    <row r="799" spans="1:30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</row>
    <row r="800" spans="1:3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</row>
    <row r="801" spans="1:30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</row>
    <row r="802" spans="1:30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</row>
    <row r="803" spans="1:30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</row>
    <row r="804" spans="1:30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</row>
    <row r="805" spans="1:30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</row>
    <row r="806" spans="1:30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</row>
    <row r="807" spans="1:30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</row>
    <row r="808" spans="1:30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</row>
    <row r="809" spans="1:30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</row>
    <row r="810" spans="1:3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</row>
    <row r="811" spans="1:30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</row>
    <row r="812" spans="1:30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</row>
    <row r="813" spans="1:30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</row>
    <row r="814" spans="1:30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</row>
    <row r="815" spans="1:30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</row>
    <row r="816" spans="1:30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</row>
    <row r="817" spans="1:30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</row>
    <row r="818" spans="1:30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</row>
    <row r="819" spans="1:30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</row>
    <row r="820" spans="1:3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</row>
    <row r="821" spans="1:30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</row>
    <row r="822" spans="1:30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</row>
    <row r="823" spans="1:30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</row>
    <row r="824" spans="1:30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</row>
    <row r="825" spans="1:30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</row>
    <row r="826" spans="1:30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</row>
    <row r="827" spans="1:30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</row>
    <row r="828" spans="1:30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</row>
    <row r="829" spans="1:30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</row>
    <row r="830" spans="1: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</row>
    <row r="831" spans="1:30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</row>
    <row r="832" spans="1:30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</row>
    <row r="833" spans="1:30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</row>
    <row r="834" spans="1:30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</row>
    <row r="835" spans="1:30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</row>
    <row r="836" spans="1:30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</row>
    <row r="837" spans="1:30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</row>
    <row r="838" spans="1:30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</row>
    <row r="839" spans="1:30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</row>
    <row r="840" spans="1:3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</row>
    <row r="841" spans="1:30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</row>
    <row r="842" spans="1:30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</row>
    <row r="843" spans="1:30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</row>
    <row r="844" spans="1:30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</row>
    <row r="845" spans="1:30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</row>
    <row r="846" spans="1:30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</row>
    <row r="847" spans="1:30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</row>
    <row r="848" spans="1:30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</row>
    <row r="849" spans="1:30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</row>
    <row r="850" spans="1:3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</row>
    <row r="851" spans="1:30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</row>
    <row r="852" spans="1:30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</row>
    <row r="853" spans="1:30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</row>
    <row r="854" spans="1:30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</row>
    <row r="855" spans="1:30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</row>
    <row r="856" spans="1:30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</row>
    <row r="857" spans="1:30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</row>
    <row r="858" spans="1:30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</row>
    <row r="859" spans="1:30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</row>
    <row r="860" spans="1:3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</row>
    <row r="861" spans="1:30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</row>
    <row r="862" spans="1:30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</row>
    <row r="863" spans="1:30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</row>
    <row r="864" spans="1:30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</row>
    <row r="865" spans="1:30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</row>
    <row r="866" spans="1:30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</row>
    <row r="867" spans="1:30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</row>
    <row r="868" spans="1:30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</row>
    <row r="869" spans="1:30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</row>
    <row r="870" spans="1:3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</row>
    <row r="871" spans="1:30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</row>
    <row r="872" spans="1:30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</row>
    <row r="873" spans="1:30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</row>
    <row r="874" spans="1:30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</row>
    <row r="875" spans="1:30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</row>
    <row r="876" spans="1:30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</row>
    <row r="877" spans="1:30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</row>
    <row r="878" spans="1:30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</row>
    <row r="879" spans="1:30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</row>
    <row r="880" spans="1:3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</row>
    <row r="881" spans="1:30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</row>
    <row r="882" spans="1:30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</row>
    <row r="883" spans="1:30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</row>
    <row r="884" spans="1:30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</row>
    <row r="885" spans="1:30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</row>
    <row r="886" spans="1:30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</row>
    <row r="887" spans="1:30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</row>
    <row r="888" spans="1:30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</row>
    <row r="889" spans="1:30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</row>
    <row r="890" spans="1:3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</row>
    <row r="891" spans="1:30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</row>
    <row r="892" spans="1:30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</row>
    <row r="893" spans="1:30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</row>
    <row r="894" spans="1:30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</row>
    <row r="895" spans="1:30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</row>
    <row r="896" spans="1:30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</row>
    <row r="897" spans="1:30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</row>
    <row r="898" spans="1:30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</row>
    <row r="899" spans="1:30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</row>
    <row r="900" spans="1:3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</row>
    <row r="901" spans="1:30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</row>
    <row r="902" spans="1:30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</row>
    <row r="903" spans="1:30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</row>
    <row r="904" spans="1:30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</row>
    <row r="905" spans="1:30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</row>
    <row r="906" spans="1:30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</row>
    <row r="907" spans="1:30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</row>
    <row r="908" spans="1:30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</row>
    <row r="909" spans="1:30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</row>
    <row r="910" spans="1:3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</row>
    <row r="911" spans="1:30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</row>
    <row r="912" spans="1:30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</row>
    <row r="913" spans="1:30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</row>
    <row r="914" spans="1:30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</row>
    <row r="915" spans="1:30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</row>
    <row r="916" spans="1:30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</row>
    <row r="917" spans="1:30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</row>
    <row r="918" spans="1:30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</row>
    <row r="919" spans="1:30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</row>
    <row r="920" spans="1:3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</row>
    <row r="921" spans="1:30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</row>
    <row r="922" spans="1:30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</row>
    <row r="923" spans="1:30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</row>
    <row r="924" spans="1:30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</row>
    <row r="925" spans="1:30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</row>
    <row r="926" spans="1:30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</row>
    <row r="927" spans="1:30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</row>
    <row r="928" spans="1:30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</row>
    <row r="929" spans="1:30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</row>
    <row r="930" spans="1: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</row>
    <row r="931" spans="1:30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</row>
    <row r="932" spans="1:30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</row>
    <row r="933" spans="1:30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</row>
    <row r="934" spans="1:30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</row>
    <row r="935" spans="1:30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</row>
    <row r="936" spans="1:30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</row>
    <row r="937" spans="1:30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</row>
    <row r="938" spans="1:30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</row>
    <row r="939" spans="1:30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</row>
    <row r="940" spans="1:3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</row>
    <row r="941" spans="1:30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</row>
    <row r="942" spans="1:30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</row>
    <row r="943" spans="1:30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</row>
    <row r="944" spans="1:30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</row>
    <row r="945" spans="1:30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</row>
    <row r="946" spans="1:30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</row>
    <row r="947" spans="1:30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</row>
    <row r="948" spans="1:30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</row>
    <row r="949" spans="1:30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</row>
    <row r="950" spans="1:3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</row>
    <row r="951" spans="1:30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</row>
    <row r="952" spans="1:30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</row>
    <row r="953" spans="1:30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</row>
    <row r="954" spans="1:30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</row>
    <row r="955" spans="1:30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</row>
    <row r="956" spans="1:30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</row>
    <row r="957" spans="1:30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</row>
    <row r="958" spans="1:30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</row>
    <row r="959" spans="1:30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</row>
    <row r="960" spans="1:3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</row>
    <row r="961" spans="1:30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</row>
    <row r="962" spans="1:30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</row>
    <row r="963" spans="1:30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</row>
    <row r="964" spans="1:30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</row>
    <row r="965" spans="1:30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</row>
    <row r="966" spans="1:30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</row>
    <row r="967" spans="1:30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</row>
    <row r="968" spans="1:30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</row>
    <row r="969" spans="1:30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</row>
    <row r="970" spans="1:3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</row>
    <row r="971" spans="1:30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</row>
    <row r="972" spans="1:30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</row>
    <row r="973" spans="1:30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</row>
    <row r="974" spans="1:30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</row>
    <row r="975" spans="1:30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</row>
    <row r="976" spans="1:30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</row>
    <row r="977" spans="1:30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</row>
    <row r="978" spans="1:30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</row>
    <row r="979" spans="1:30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</row>
    <row r="980" spans="1:3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</row>
    <row r="981" spans="1:30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</row>
    <row r="982" spans="1:30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</row>
    <row r="983" spans="1:30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</row>
    <row r="984" spans="1:30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</row>
    <row r="985" spans="1:30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</row>
    <row r="986" spans="1:30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</row>
    <row r="987" spans="1:30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</row>
    <row r="988" spans="1:30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</row>
    <row r="989" spans="1:30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</row>
    <row r="990" spans="1:3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</row>
    <row r="991" spans="1:30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</row>
    <row r="992" spans="1:30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</row>
    <row r="993" spans="1:30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</row>
    <row r="994" spans="1:30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</row>
    <row r="995" spans="1:30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</row>
    <row r="996" spans="1:30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</row>
    <row r="997" spans="1:30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</row>
    <row r="998" spans="1:30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</row>
    <row r="999" spans="1:30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</row>
    <row r="1000" spans="1:30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</row>
    <row r="1001" spans="1:30" ht="15.7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</row>
    <row r="1002" spans="1:30" ht="15.7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</row>
    <row r="1003" spans="1:30" ht="15.7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</row>
    <row r="1004" spans="1:30" ht="15.7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</row>
    <row r="1005" spans="1:30" ht="15.7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</row>
    <row r="1006" spans="1:30" ht="15.7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</row>
    <row r="1007" spans="1:30" ht="15.75" customHeigh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</row>
    <row r="1008" spans="1:30" ht="15.75" customHeigh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</row>
    <row r="1009" spans="1:30" ht="15.75" customHeigh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</row>
    <row r="1010" spans="1:30" ht="15.75" customHeigh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</row>
    <row r="1011" spans="1:30" ht="15.75" customHeight="1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</row>
    <row r="1012" spans="1:30" ht="15.75" customHeight="1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</row>
    <row r="1013" spans="1:30" ht="15.75" customHeight="1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</row>
  </sheetData>
  <mergeCells count="12">
    <mergeCell ref="A6:A7"/>
    <mergeCell ref="J6:J7"/>
    <mergeCell ref="G4:G5"/>
    <mergeCell ref="G6:G7"/>
    <mergeCell ref="H6:H7"/>
    <mergeCell ref="I6:I7"/>
    <mergeCell ref="B3:H3"/>
    <mergeCell ref="I3:J3"/>
    <mergeCell ref="A4:A5"/>
    <mergeCell ref="H4:H5"/>
    <mergeCell ref="I4:I5"/>
    <mergeCell ref="J4:J5"/>
  </mergeCells>
  <phoneticPr fontId="26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G1000"/>
  <sheetViews>
    <sheetView workbookViewId="0"/>
  </sheetViews>
  <sheetFormatPr baseColWidth="10" defaultColWidth="12.6640625" defaultRowHeight="15" customHeight="1"/>
  <cols>
    <col min="1" max="1" width="20" customWidth="1"/>
    <col min="2" max="2" width="39.33203125" customWidth="1"/>
    <col min="3" max="33" width="11.1640625" customWidth="1"/>
  </cols>
  <sheetData>
    <row r="1" spans="1:33" ht="15.75" customHeight="1">
      <c r="A1" s="47" t="s">
        <v>32</v>
      </c>
      <c r="B1" s="48" t="s">
        <v>33</v>
      </c>
    </row>
    <row r="2" spans="1:33" ht="15.75" customHeight="1">
      <c r="A2" s="49" t="s">
        <v>34</v>
      </c>
      <c r="B2" s="50" t="s">
        <v>35</v>
      </c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 t="s">
        <v>36</v>
      </c>
      <c r="P2" s="54"/>
      <c r="Q2" s="54"/>
      <c r="R2" s="54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3" ht="15.75" customHeight="1">
      <c r="A3" s="164" t="s">
        <v>37</v>
      </c>
      <c r="B3" s="166" t="s">
        <v>38</v>
      </c>
      <c r="C3" s="163" t="s">
        <v>39</v>
      </c>
      <c r="D3" s="161"/>
      <c r="E3" s="162"/>
      <c r="F3" s="163" t="s">
        <v>40</v>
      </c>
      <c r="G3" s="161"/>
      <c r="H3" s="162"/>
      <c r="I3" s="163" t="s">
        <v>41</v>
      </c>
      <c r="J3" s="161"/>
      <c r="K3" s="162"/>
      <c r="L3" s="163" t="s">
        <v>42</v>
      </c>
      <c r="M3" s="161"/>
      <c r="N3" s="162"/>
      <c r="O3" s="56" t="s">
        <v>43</v>
      </c>
      <c r="P3" s="57"/>
      <c r="Q3" s="57"/>
      <c r="R3" s="57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15.75" customHeight="1">
      <c r="A4" s="165"/>
      <c r="B4" s="165"/>
      <c r="C4" s="59">
        <v>42856</v>
      </c>
      <c r="D4" s="59">
        <v>42887</v>
      </c>
      <c r="E4" s="59">
        <v>42917</v>
      </c>
      <c r="F4" s="59">
        <v>42948</v>
      </c>
      <c r="G4" s="59">
        <v>42979</v>
      </c>
      <c r="H4" s="59">
        <v>43009</v>
      </c>
      <c r="I4" s="59">
        <v>43040</v>
      </c>
      <c r="J4" s="59">
        <v>43070</v>
      </c>
      <c r="K4" s="59">
        <v>43101</v>
      </c>
      <c r="L4" s="59">
        <v>43132</v>
      </c>
      <c r="M4" s="59">
        <v>43160</v>
      </c>
      <c r="N4" s="59">
        <v>43191</v>
      </c>
      <c r="O4" s="60" t="s">
        <v>44</v>
      </c>
      <c r="P4" s="54"/>
      <c r="Q4" s="54"/>
      <c r="R4" s="54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3" ht="12.75" customHeight="1">
      <c r="A5" s="61" t="s">
        <v>45</v>
      </c>
      <c r="B5" s="62" t="s">
        <v>46</v>
      </c>
      <c r="C5" s="63">
        <v>31747</v>
      </c>
      <c r="D5" s="63">
        <v>32913</v>
      </c>
      <c r="E5" s="63">
        <v>33969</v>
      </c>
      <c r="F5" s="63">
        <v>35136</v>
      </c>
      <c r="G5" s="63">
        <v>36011</v>
      </c>
      <c r="H5" s="63">
        <v>37291</v>
      </c>
      <c r="I5" s="63">
        <v>38544</v>
      </c>
      <c r="J5" s="63">
        <v>39768</v>
      </c>
      <c r="K5" s="63">
        <v>40744</v>
      </c>
      <c r="L5" s="63">
        <v>41695</v>
      </c>
      <c r="M5" s="63">
        <v>42959</v>
      </c>
      <c r="N5" s="63">
        <v>44113</v>
      </c>
      <c r="O5" s="64" t="s">
        <v>47</v>
      </c>
      <c r="P5" s="54"/>
      <c r="Q5" s="54"/>
      <c r="R5" s="54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33" ht="15.75" customHeight="1">
      <c r="A6" s="61" t="s">
        <v>48</v>
      </c>
      <c r="B6" s="62" t="s">
        <v>49</v>
      </c>
      <c r="C6" s="63">
        <v>811</v>
      </c>
      <c r="D6" s="63">
        <v>855</v>
      </c>
      <c r="E6" s="63">
        <v>896</v>
      </c>
      <c r="F6" s="63">
        <v>958</v>
      </c>
      <c r="G6" s="63">
        <v>1010</v>
      </c>
      <c r="H6" s="63">
        <v>1038</v>
      </c>
      <c r="I6" s="63">
        <v>1121</v>
      </c>
      <c r="J6" s="63">
        <v>1119</v>
      </c>
      <c r="K6" s="63">
        <v>1148</v>
      </c>
      <c r="L6" s="63">
        <v>1179</v>
      </c>
      <c r="M6" s="63">
        <v>1211</v>
      </c>
      <c r="N6" s="63">
        <v>1257</v>
      </c>
      <c r="O6" s="64" t="s">
        <v>47</v>
      </c>
      <c r="P6" s="54"/>
      <c r="Q6" s="54"/>
      <c r="R6" s="54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15.75" customHeight="1">
      <c r="A7" s="61" t="s">
        <v>50</v>
      </c>
      <c r="B7" s="62" t="s">
        <v>51</v>
      </c>
      <c r="C7" s="63">
        <v>1419</v>
      </c>
      <c r="D7" s="63">
        <v>1468</v>
      </c>
      <c r="E7" s="63">
        <v>1520</v>
      </c>
      <c r="F7" s="63">
        <v>1538</v>
      </c>
      <c r="G7" s="63">
        <v>1554</v>
      </c>
      <c r="H7" s="63">
        <v>1605</v>
      </c>
      <c r="I7" s="63">
        <v>1655</v>
      </c>
      <c r="J7" s="63">
        <v>1721</v>
      </c>
      <c r="K7" s="63">
        <v>1732</v>
      </c>
      <c r="L7" s="63">
        <v>1811</v>
      </c>
      <c r="M7" s="63">
        <v>1919</v>
      </c>
      <c r="N7" s="63">
        <v>1977</v>
      </c>
      <c r="O7" s="64" t="s">
        <v>47</v>
      </c>
      <c r="P7" s="54"/>
      <c r="Q7" s="54"/>
      <c r="R7" s="54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spans="1:33" ht="15.75" customHeight="1">
      <c r="A8" s="61" t="s">
        <v>52</v>
      </c>
      <c r="B8" s="62" t="s">
        <v>53</v>
      </c>
      <c r="C8" s="63">
        <v>867</v>
      </c>
      <c r="D8" s="63">
        <v>911</v>
      </c>
      <c r="E8" s="63">
        <v>950</v>
      </c>
      <c r="F8" s="63">
        <v>996</v>
      </c>
      <c r="G8" s="63">
        <v>1040</v>
      </c>
      <c r="H8" s="63">
        <v>1093</v>
      </c>
      <c r="I8" s="63">
        <v>1149</v>
      </c>
      <c r="J8" s="63">
        <v>1189</v>
      </c>
      <c r="K8" s="63">
        <v>1217</v>
      </c>
      <c r="L8" s="63">
        <v>1262</v>
      </c>
      <c r="M8" s="63">
        <v>1301</v>
      </c>
      <c r="N8" s="63">
        <v>1332</v>
      </c>
      <c r="O8" s="64" t="s">
        <v>47</v>
      </c>
      <c r="P8" s="54"/>
      <c r="Q8" s="54"/>
      <c r="R8" s="54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</row>
    <row r="9" spans="1:33" ht="15.75" customHeight="1">
      <c r="A9" s="61" t="s">
        <v>54</v>
      </c>
      <c r="B9" s="62" t="s">
        <v>55</v>
      </c>
      <c r="C9" s="63">
        <v>2336</v>
      </c>
      <c r="D9" s="63">
        <v>2384</v>
      </c>
      <c r="E9" s="63">
        <v>2384</v>
      </c>
      <c r="F9" s="63">
        <v>2480</v>
      </c>
      <c r="G9" s="63">
        <v>2566</v>
      </c>
      <c r="H9" s="63">
        <v>2656</v>
      </c>
      <c r="I9" s="63">
        <v>2735</v>
      </c>
      <c r="J9" s="63">
        <v>2774</v>
      </c>
      <c r="K9" s="63">
        <v>2832</v>
      </c>
      <c r="L9" s="63">
        <v>2886</v>
      </c>
      <c r="M9" s="63">
        <v>2885</v>
      </c>
      <c r="N9" s="63">
        <v>2934</v>
      </c>
      <c r="O9" s="64" t="s">
        <v>47</v>
      </c>
      <c r="P9" s="54"/>
      <c r="Q9" s="54"/>
      <c r="R9" s="54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3" ht="15.75" customHeight="1">
      <c r="A10" s="65" t="s">
        <v>56</v>
      </c>
      <c r="B10" s="66" t="s">
        <v>57</v>
      </c>
      <c r="C10" s="67">
        <v>32</v>
      </c>
      <c r="D10" s="67">
        <v>32</v>
      </c>
      <c r="E10" s="67">
        <v>34</v>
      </c>
      <c r="F10" s="67">
        <v>36</v>
      </c>
      <c r="G10" s="67">
        <v>36</v>
      </c>
      <c r="H10" s="67">
        <v>38</v>
      </c>
      <c r="I10" s="67">
        <v>40</v>
      </c>
      <c r="J10" s="67">
        <v>43</v>
      </c>
      <c r="K10" s="67">
        <v>42</v>
      </c>
      <c r="L10" s="67">
        <v>44</v>
      </c>
      <c r="M10" s="67">
        <v>42</v>
      </c>
      <c r="N10" s="67">
        <v>41</v>
      </c>
      <c r="O10" s="68" t="s">
        <v>47</v>
      </c>
      <c r="P10" s="54"/>
      <c r="Q10" s="54"/>
      <c r="R10" s="54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</row>
    <row r="11" spans="1:33" ht="15.75" customHeight="1">
      <c r="A11" s="69" t="s">
        <v>58</v>
      </c>
      <c r="B11" s="62" t="s">
        <v>59</v>
      </c>
      <c r="C11" s="63">
        <f t="shared" ref="C11:N11" si="0">SUM(C6:C10)</f>
        <v>5465</v>
      </c>
      <c r="D11" s="63">
        <f t="shared" si="0"/>
        <v>5650</v>
      </c>
      <c r="E11" s="63">
        <f t="shared" si="0"/>
        <v>5784</v>
      </c>
      <c r="F11" s="63">
        <f t="shared" si="0"/>
        <v>6008</v>
      </c>
      <c r="G11" s="63">
        <f t="shared" si="0"/>
        <v>6206</v>
      </c>
      <c r="H11" s="63">
        <f t="shared" si="0"/>
        <v>6430</v>
      </c>
      <c r="I11" s="63">
        <f t="shared" si="0"/>
        <v>6700</v>
      </c>
      <c r="J11" s="63">
        <f t="shared" si="0"/>
        <v>6846</v>
      </c>
      <c r="K11" s="63">
        <f t="shared" si="0"/>
        <v>6971</v>
      </c>
      <c r="L11" s="63">
        <f t="shared" si="0"/>
        <v>7182</v>
      </c>
      <c r="M11" s="63">
        <f t="shared" si="0"/>
        <v>7358</v>
      </c>
      <c r="N11" s="63">
        <f t="shared" si="0"/>
        <v>7541</v>
      </c>
      <c r="O11" s="64" t="s">
        <v>47</v>
      </c>
      <c r="P11" s="54"/>
      <c r="Q11" s="54"/>
      <c r="R11" s="54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1:33" ht="15.75" customHeight="1">
      <c r="A12" s="70" t="s">
        <v>60</v>
      </c>
      <c r="B12" s="66" t="s">
        <v>61</v>
      </c>
      <c r="C12" s="67" t="s">
        <v>47</v>
      </c>
      <c r="D12" s="67">
        <f t="shared" ref="D12:N12" si="1">D11-C11</f>
        <v>185</v>
      </c>
      <c r="E12" s="67">
        <f t="shared" si="1"/>
        <v>134</v>
      </c>
      <c r="F12" s="67">
        <f t="shared" si="1"/>
        <v>224</v>
      </c>
      <c r="G12" s="67">
        <f t="shared" si="1"/>
        <v>198</v>
      </c>
      <c r="H12" s="67">
        <f t="shared" si="1"/>
        <v>224</v>
      </c>
      <c r="I12" s="67">
        <f t="shared" si="1"/>
        <v>270</v>
      </c>
      <c r="J12" s="67">
        <f t="shared" si="1"/>
        <v>146</v>
      </c>
      <c r="K12" s="67">
        <f t="shared" si="1"/>
        <v>125</v>
      </c>
      <c r="L12" s="67">
        <f t="shared" si="1"/>
        <v>211</v>
      </c>
      <c r="M12" s="67">
        <f t="shared" si="1"/>
        <v>176</v>
      </c>
      <c r="N12" s="67">
        <f t="shared" si="1"/>
        <v>183</v>
      </c>
      <c r="O12" s="71" t="s">
        <v>47</v>
      </c>
      <c r="P12" s="54"/>
      <c r="Q12" s="54"/>
      <c r="R12" s="54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</row>
    <row r="13" spans="1:33" ht="15.75" customHeight="1">
      <c r="A13" s="72" t="s">
        <v>62</v>
      </c>
      <c r="B13" s="73" t="s">
        <v>63</v>
      </c>
      <c r="C13" s="74">
        <f t="shared" ref="C13:N13" si="2">SUM(C5:C10)</f>
        <v>37212</v>
      </c>
      <c r="D13" s="74">
        <f t="shared" si="2"/>
        <v>38563</v>
      </c>
      <c r="E13" s="74">
        <f t="shared" si="2"/>
        <v>39753</v>
      </c>
      <c r="F13" s="74">
        <f t="shared" si="2"/>
        <v>41144</v>
      </c>
      <c r="G13" s="74">
        <f t="shared" si="2"/>
        <v>42217</v>
      </c>
      <c r="H13" s="74">
        <f t="shared" si="2"/>
        <v>43721</v>
      </c>
      <c r="I13" s="74">
        <f t="shared" si="2"/>
        <v>45244</v>
      </c>
      <c r="J13" s="74">
        <f t="shared" si="2"/>
        <v>46614</v>
      </c>
      <c r="K13" s="74">
        <f t="shared" si="2"/>
        <v>47715</v>
      </c>
      <c r="L13" s="74">
        <f t="shared" si="2"/>
        <v>48877</v>
      </c>
      <c r="M13" s="74">
        <f t="shared" si="2"/>
        <v>50317</v>
      </c>
      <c r="N13" s="74">
        <f t="shared" si="2"/>
        <v>51654</v>
      </c>
      <c r="O13" s="74" t="s">
        <v>47</v>
      </c>
      <c r="P13" s="54"/>
      <c r="Q13" s="54"/>
      <c r="R13" s="54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</row>
    <row r="14" spans="1:33" ht="15.75" customHeight="1">
      <c r="A14" s="75" t="s">
        <v>64</v>
      </c>
      <c r="B14" s="76" t="s">
        <v>65</v>
      </c>
      <c r="C14" s="77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9" t="s">
        <v>36</v>
      </c>
      <c r="P14" s="54"/>
      <c r="Q14" s="54"/>
      <c r="R14" s="54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</row>
    <row r="15" spans="1:33" ht="15.75" customHeight="1">
      <c r="A15" s="164" t="s">
        <v>37</v>
      </c>
      <c r="B15" s="166" t="s">
        <v>38</v>
      </c>
      <c r="C15" s="160" t="s">
        <v>39</v>
      </c>
      <c r="D15" s="161"/>
      <c r="E15" s="162"/>
      <c r="F15" s="160" t="s">
        <v>40</v>
      </c>
      <c r="G15" s="161"/>
      <c r="H15" s="162"/>
      <c r="I15" s="160" t="s">
        <v>41</v>
      </c>
      <c r="J15" s="161"/>
      <c r="K15" s="162"/>
      <c r="L15" s="160" t="s">
        <v>42</v>
      </c>
      <c r="M15" s="161"/>
      <c r="N15" s="162"/>
      <c r="O15" s="80" t="s">
        <v>66</v>
      </c>
      <c r="P15" s="57"/>
      <c r="Q15" s="57"/>
      <c r="R15" s="57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</row>
    <row r="16" spans="1:33" ht="15.75" customHeight="1">
      <c r="A16" s="165"/>
      <c r="B16" s="165"/>
      <c r="C16" s="81">
        <v>43221</v>
      </c>
      <c r="D16" s="81">
        <v>43252</v>
      </c>
      <c r="E16" s="81">
        <v>43282</v>
      </c>
      <c r="F16" s="81">
        <v>43313</v>
      </c>
      <c r="G16" s="81">
        <v>43344</v>
      </c>
      <c r="H16" s="81">
        <v>43374</v>
      </c>
      <c r="I16" s="81">
        <v>43405</v>
      </c>
      <c r="J16" s="81">
        <v>43435</v>
      </c>
      <c r="K16" s="81">
        <v>43466</v>
      </c>
      <c r="L16" s="81">
        <v>43497</v>
      </c>
      <c r="M16" s="81">
        <v>43525</v>
      </c>
      <c r="N16" s="81">
        <v>43556</v>
      </c>
      <c r="O16" s="82" t="s">
        <v>44</v>
      </c>
      <c r="P16" s="57"/>
      <c r="Q16" s="57"/>
      <c r="R16" s="57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5.75" customHeight="1">
      <c r="A17" s="61" t="s">
        <v>45</v>
      </c>
      <c r="B17" s="62" t="s">
        <v>46</v>
      </c>
      <c r="C17" s="83">
        <v>45272</v>
      </c>
      <c r="D17" s="83">
        <v>46314</v>
      </c>
      <c r="E17" s="83">
        <v>47249</v>
      </c>
      <c r="F17" s="83">
        <v>47461</v>
      </c>
      <c r="G17" s="83">
        <v>48970</v>
      </c>
      <c r="H17" s="83">
        <v>49971</v>
      </c>
      <c r="I17" s="83">
        <v>50992</v>
      </c>
      <c r="J17" s="83">
        <v>52133</v>
      </c>
      <c r="K17" s="83">
        <v>52819</v>
      </c>
      <c r="L17" s="83">
        <v>53728</v>
      </c>
      <c r="M17" s="83">
        <v>54850</v>
      </c>
      <c r="N17" s="83">
        <v>55897</v>
      </c>
      <c r="O17" s="84">
        <f t="shared" ref="O17:O23" si="3">N17-N5</f>
        <v>11784</v>
      </c>
      <c r="P17" s="54"/>
      <c r="Q17" s="54"/>
      <c r="R17" s="54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</row>
    <row r="18" spans="1:33" ht="15.75" customHeight="1">
      <c r="A18" s="61" t="s">
        <v>48</v>
      </c>
      <c r="B18" s="62" t="s">
        <v>49</v>
      </c>
      <c r="C18" s="83">
        <v>1279</v>
      </c>
      <c r="D18" s="83">
        <v>1324</v>
      </c>
      <c r="E18" s="83">
        <v>1382</v>
      </c>
      <c r="F18" s="83">
        <v>1392</v>
      </c>
      <c r="G18" s="83">
        <v>1404</v>
      </c>
      <c r="H18" s="83">
        <v>1464</v>
      </c>
      <c r="I18" s="83">
        <v>1455</v>
      </c>
      <c r="J18" s="83">
        <v>1490</v>
      </c>
      <c r="K18" s="83">
        <v>1505</v>
      </c>
      <c r="L18" s="83">
        <v>1598</v>
      </c>
      <c r="M18" s="83">
        <v>1661</v>
      </c>
      <c r="N18" s="83">
        <v>1710</v>
      </c>
      <c r="O18" s="84">
        <f t="shared" si="3"/>
        <v>453</v>
      </c>
      <c r="P18" s="54"/>
      <c r="Q18" s="54"/>
      <c r="R18" s="54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</row>
    <row r="19" spans="1:33" ht="15.75" customHeight="1">
      <c r="A19" s="61" t="s">
        <v>50</v>
      </c>
      <c r="B19" s="62" t="s">
        <v>51</v>
      </c>
      <c r="C19" s="83">
        <v>2022</v>
      </c>
      <c r="D19" s="83">
        <v>2134</v>
      </c>
      <c r="E19" s="83">
        <v>2198</v>
      </c>
      <c r="F19" s="83">
        <v>2257</v>
      </c>
      <c r="G19" s="83">
        <v>2368</v>
      </c>
      <c r="H19" s="83">
        <v>2453</v>
      </c>
      <c r="I19" s="83">
        <v>2518</v>
      </c>
      <c r="J19" s="83">
        <v>2568</v>
      </c>
      <c r="K19" s="83">
        <v>2635</v>
      </c>
      <c r="L19" s="83">
        <v>2729</v>
      </c>
      <c r="M19" s="83">
        <v>2811</v>
      </c>
      <c r="N19" s="83">
        <v>3077</v>
      </c>
      <c r="O19" s="84">
        <f t="shared" si="3"/>
        <v>1100</v>
      </c>
      <c r="P19" s="54"/>
      <c r="Q19" s="54"/>
      <c r="R19" s="54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</row>
    <row r="20" spans="1:33" ht="15.75" customHeight="1">
      <c r="A20" s="61" t="s">
        <v>52</v>
      </c>
      <c r="B20" s="62" t="s">
        <v>53</v>
      </c>
      <c r="C20" s="83">
        <v>1392</v>
      </c>
      <c r="D20" s="83">
        <v>1441</v>
      </c>
      <c r="E20" s="83">
        <v>1508</v>
      </c>
      <c r="F20" s="83">
        <v>1558</v>
      </c>
      <c r="G20" s="83">
        <v>1584</v>
      </c>
      <c r="H20" s="83">
        <v>1644</v>
      </c>
      <c r="I20" s="83">
        <v>1699</v>
      </c>
      <c r="J20" s="83">
        <v>1754</v>
      </c>
      <c r="K20" s="83">
        <v>1816</v>
      </c>
      <c r="L20" s="83">
        <v>1894</v>
      </c>
      <c r="M20" s="83">
        <v>1964</v>
      </c>
      <c r="N20" s="83">
        <v>2035</v>
      </c>
      <c r="O20" s="84">
        <f t="shared" si="3"/>
        <v>703</v>
      </c>
      <c r="P20" s="54"/>
      <c r="Q20" s="54"/>
      <c r="R20" s="54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</row>
    <row r="21" spans="1:33" ht="15.75" customHeight="1">
      <c r="A21" s="61" t="s">
        <v>54</v>
      </c>
      <c r="B21" s="62" t="s">
        <v>55</v>
      </c>
      <c r="C21" s="83">
        <v>2984</v>
      </c>
      <c r="D21" s="83">
        <v>3007</v>
      </c>
      <c r="E21" s="83">
        <v>3044</v>
      </c>
      <c r="F21" s="83">
        <v>3089</v>
      </c>
      <c r="G21" s="83">
        <v>3213</v>
      </c>
      <c r="H21" s="83">
        <v>3298</v>
      </c>
      <c r="I21" s="83">
        <v>3339</v>
      </c>
      <c r="J21" s="83">
        <v>3404</v>
      </c>
      <c r="K21" s="83">
        <v>3461</v>
      </c>
      <c r="L21" s="83">
        <v>3611</v>
      </c>
      <c r="M21" s="83">
        <v>3742</v>
      </c>
      <c r="N21" s="83">
        <v>4028</v>
      </c>
      <c r="O21" s="84">
        <f t="shared" si="3"/>
        <v>1094</v>
      </c>
      <c r="P21" s="54"/>
      <c r="Q21" s="54"/>
      <c r="R21" s="54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3" ht="15.75" customHeight="1">
      <c r="A22" s="65" t="s">
        <v>56</v>
      </c>
      <c r="B22" s="66" t="s">
        <v>57</v>
      </c>
      <c r="C22" s="85">
        <v>47</v>
      </c>
      <c r="D22" s="85">
        <v>48</v>
      </c>
      <c r="E22" s="85">
        <v>49</v>
      </c>
      <c r="F22" s="85">
        <v>48</v>
      </c>
      <c r="G22" s="85">
        <v>48</v>
      </c>
      <c r="H22" s="85">
        <v>47</v>
      </c>
      <c r="I22" s="85">
        <v>52</v>
      </c>
      <c r="J22" s="85">
        <v>52</v>
      </c>
      <c r="K22" s="85">
        <v>53</v>
      </c>
      <c r="L22" s="85">
        <v>57</v>
      </c>
      <c r="M22" s="85">
        <v>67</v>
      </c>
      <c r="N22" s="85">
        <v>74</v>
      </c>
      <c r="O22" s="86">
        <f t="shared" si="3"/>
        <v>33</v>
      </c>
      <c r="P22" s="54"/>
      <c r="Q22" s="54"/>
      <c r="R22" s="54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</row>
    <row r="23" spans="1:33" ht="15.75" customHeight="1">
      <c r="A23" s="69" t="s">
        <v>58</v>
      </c>
      <c r="B23" s="62" t="s">
        <v>59</v>
      </c>
      <c r="C23" s="83">
        <f t="shared" ref="C23:N23" si="4">SUM(C18:C22)</f>
        <v>7724</v>
      </c>
      <c r="D23" s="83">
        <f t="shared" si="4"/>
        <v>7954</v>
      </c>
      <c r="E23" s="83">
        <f t="shared" si="4"/>
        <v>8181</v>
      </c>
      <c r="F23" s="83">
        <f t="shared" si="4"/>
        <v>8344</v>
      </c>
      <c r="G23" s="83">
        <f t="shared" si="4"/>
        <v>8617</v>
      </c>
      <c r="H23" s="83">
        <f t="shared" si="4"/>
        <v>8906</v>
      </c>
      <c r="I23" s="83">
        <f t="shared" si="4"/>
        <v>9063</v>
      </c>
      <c r="J23" s="83">
        <f t="shared" si="4"/>
        <v>9268</v>
      </c>
      <c r="K23" s="83">
        <f t="shared" si="4"/>
        <v>9470</v>
      </c>
      <c r="L23" s="83">
        <f t="shared" si="4"/>
        <v>9889</v>
      </c>
      <c r="M23" s="83">
        <f t="shared" si="4"/>
        <v>10245</v>
      </c>
      <c r="N23" s="83">
        <f t="shared" si="4"/>
        <v>10924</v>
      </c>
      <c r="O23" s="84">
        <f t="shared" si="3"/>
        <v>3383</v>
      </c>
      <c r="P23" s="54"/>
      <c r="Q23" s="54"/>
      <c r="R23" s="54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</row>
    <row r="24" spans="1:33" ht="15" customHeight="1">
      <c r="A24" s="70" t="s">
        <v>60</v>
      </c>
      <c r="B24" s="66" t="s">
        <v>61</v>
      </c>
      <c r="C24" s="87">
        <f>C23-N11</f>
        <v>183</v>
      </c>
      <c r="D24" s="87">
        <f t="shared" ref="D24:N24" si="5">D23-C23</f>
        <v>230</v>
      </c>
      <c r="E24" s="87">
        <f t="shared" si="5"/>
        <v>227</v>
      </c>
      <c r="F24" s="87">
        <f t="shared" si="5"/>
        <v>163</v>
      </c>
      <c r="G24" s="87">
        <f t="shared" si="5"/>
        <v>273</v>
      </c>
      <c r="H24" s="87">
        <f t="shared" si="5"/>
        <v>289</v>
      </c>
      <c r="I24" s="87">
        <f t="shared" si="5"/>
        <v>157</v>
      </c>
      <c r="J24" s="87">
        <f t="shared" si="5"/>
        <v>205</v>
      </c>
      <c r="K24" s="87">
        <f t="shared" si="5"/>
        <v>202</v>
      </c>
      <c r="L24" s="87">
        <f t="shared" si="5"/>
        <v>419</v>
      </c>
      <c r="M24" s="87">
        <f t="shared" si="5"/>
        <v>356</v>
      </c>
      <c r="N24" s="87">
        <f t="shared" si="5"/>
        <v>679</v>
      </c>
      <c r="O24" s="85" t="s">
        <v>47</v>
      </c>
      <c r="P24" s="54"/>
      <c r="Q24" s="54"/>
      <c r="R24" s="54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</row>
    <row r="25" spans="1:33" ht="15.75" customHeight="1">
      <c r="A25" s="72" t="s">
        <v>62</v>
      </c>
      <c r="B25" s="73" t="s">
        <v>63</v>
      </c>
      <c r="C25" s="88">
        <f t="shared" ref="C25:N25" si="6">SUM(C17:C22)</f>
        <v>52996</v>
      </c>
      <c r="D25" s="88">
        <f t="shared" si="6"/>
        <v>54268</v>
      </c>
      <c r="E25" s="88">
        <f t="shared" si="6"/>
        <v>55430</v>
      </c>
      <c r="F25" s="88">
        <f t="shared" si="6"/>
        <v>55805</v>
      </c>
      <c r="G25" s="88">
        <f t="shared" si="6"/>
        <v>57587</v>
      </c>
      <c r="H25" s="88">
        <f t="shared" si="6"/>
        <v>58877</v>
      </c>
      <c r="I25" s="88">
        <f t="shared" si="6"/>
        <v>60055</v>
      </c>
      <c r="J25" s="88">
        <f t="shared" si="6"/>
        <v>61401</v>
      </c>
      <c r="K25" s="88">
        <f t="shared" si="6"/>
        <v>62289</v>
      </c>
      <c r="L25" s="88">
        <f t="shared" si="6"/>
        <v>63617</v>
      </c>
      <c r="M25" s="88">
        <f t="shared" si="6"/>
        <v>65095</v>
      </c>
      <c r="N25" s="88">
        <f t="shared" si="6"/>
        <v>66821</v>
      </c>
      <c r="O25" s="89">
        <f>N25-N13</f>
        <v>15167</v>
      </c>
      <c r="P25" s="54"/>
      <c r="Q25" s="54"/>
      <c r="R25" s="54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</row>
    <row r="26" spans="1:33" ht="15.75" customHeight="1">
      <c r="A26" s="75" t="s">
        <v>67</v>
      </c>
      <c r="B26" s="76" t="s">
        <v>68</v>
      </c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 t="s">
        <v>36</v>
      </c>
      <c r="P26" s="54"/>
      <c r="Q26" s="54"/>
      <c r="R26" s="54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1:33" ht="15.75" customHeight="1">
      <c r="A27" s="164" t="s">
        <v>37</v>
      </c>
      <c r="B27" s="166" t="s">
        <v>38</v>
      </c>
      <c r="C27" s="160" t="s">
        <v>39</v>
      </c>
      <c r="D27" s="161"/>
      <c r="E27" s="162"/>
      <c r="F27" s="160" t="s">
        <v>40</v>
      </c>
      <c r="G27" s="161"/>
      <c r="H27" s="162"/>
      <c r="I27" s="160" t="s">
        <v>41</v>
      </c>
      <c r="J27" s="161"/>
      <c r="K27" s="162"/>
      <c r="L27" s="160" t="s">
        <v>42</v>
      </c>
      <c r="M27" s="161"/>
      <c r="N27" s="162"/>
      <c r="O27" s="80" t="s">
        <v>66</v>
      </c>
      <c r="P27" s="57"/>
      <c r="Q27" s="57"/>
      <c r="R27" s="57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5.75" customHeight="1">
      <c r="A28" s="165"/>
      <c r="B28" s="165"/>
      <c r="C28" s="81">
        <v>43586</v>
      </c>
      <c r="D28" s="81">
        <v>43617</v>
      </c>
      <c r="E28" s="81">
        <v>43647</v>
      </c>
      <c r="F28" s="81">
        <v>43678</v>
      </c>
      <c r="G28" s="81">
        <v>43709</v>
      </c>
      <c r="H28" s="81">
        <v>43739</v>
      </c>
      <c r="I28" s="81">
        <v>43770</v>
      </c>
      <c r="J28" s="81">
        <v>43800</v>
      </c>
      <c r="K28" s="81">
        <v>43831</v>
      </c>
      <c r="L28" s="81">
        <v>43862</v>
      </c>
      <c r="M28" s="81">
        <v>43891</v>
      </c>
      <c r="N28" s="81">
        <v>43922</v>
      </c>
      <c r="O28" s="82" t="s">
        <v>44</v>
      </c>
      <c r="P28" s="57"/>
      <c r="Q28" s="57"/>
      <c r="R28" s="57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</row>
    <row r="29" spans="1:33" ht="15.75" customHeight="1">
      <c r="A29" s="61" t="s">
        <v>45</v>
      </c>
      <c r="B29" s="62" t="s">
        <v>46</v>
      </c>
      <c r="C29" s="83">
        <v>56809</v>
      </c>
      <c r="D29" s="83">
        <v>57714</v>
      </c>
      <c r="E29" s="83">
        <v>58763</v>
      </c>
      <c r="F29" s="83">
        <v>59868</v>
      </c>
      <c r="G29" s="83">
        <v>61099</v>
      </c>
      <c r="H29" s="83">
        <v>62847</v>
      </c>
      <c r="I29" s="83">
        <v>63797</v>
      </c>
      <c r="J29" s="83">
        <v>64740</v>
      </c>
      <c r="K29" s="83">
        <v>65334</v>
      </c>
      <c r="L29" s="83">
        <v>66073</v>
      </c>
      <c r="M29" s="83">
        <v>66982</v>
      </c>
      <c r="N29" s="83">
        <v>67895</v>
      </c>
      <c r="O29" s="84">
        <f t="shared" ref="O29:O30" si="7">N29-N17</f>
        <v>11998</v>
      </c>
      <c r="P29" s="54"/>
      <c r="Q29" s="54"/>
      <c r="R29" s="54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</row>
    <row r="30" spans="1:33" ht="15.75" customHeight="1">
      <c r="A30" s="61" t="s">
        <v>48</v>
      </c>
      <c r="B30" s="62" t="s">
        <v>49</v>
      </c>
      <c r="C30" s="83">
        <v>1767</v>
      </c>
      <c r="D30" s="83">
        <v>1803</v>
      </c>
      <c r="E30" s="83">
        <v>1870</v>
      </c>
      <c r="F30" s="83">
        <v>1997</v>
      </c>
      <c r="G30" s="83">
        <v>2175</v>
      </c>
      <c r="H30" s="83">
        <v>2318</v>
      </c>
      <c r="I30" s="83">
        <v>2409</v>
      </c>
      <c r="J30" s="83">
        <v>2443</v>
      </c>
      <c r="K30" s="83">
        <v>2684</v>
      </c>
      <c r="L30" s="83">
        <v>2733</v>
      </c>
      <c r="M30" s="83">
        <v>2780</v>
      </c>
      <c r="N30" s="83">
        <v>2755</v>
      </c>
      <c r="O30" s="84">
        <f t="shared" si="7"/>
        <v>1045</v>
      </c>
      <c r="P30" s="54"/>
      <c r="Q30" s="54"/>
      <c r="R30" s="54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</row>
    <row r="31" spans="1:33" ht="15.75" customHeight="1">
      <c r="A31" s="61" t="s">
        <v>50</v>
      </c>
      <c r="B31" s="62" t="s">
        <v>51</v>
      </c>
      <c r="C31" s="83">
        <v>3259</v>
      </c>
      <c r="D31" s="83">
        <v>3321</v>
      </c>
      <c r="E31" s="83">
        <v>4269</v>
      </c>
      <c r="F31" s="83">
        <v>4703</v>
      </c>
      <c r="G31" s="83">
        <v>4818</v>
      </c>
      <c r="H31" s="83">
        <v>4815</v>
      </c>
      <c r="I31" s="83">
        <v>4880</v>
      </c>
      <c r="J31" s="83">
        <v>4880</v>
      </c>
      <c r="K31" s="83">
        <v>4933</v>
      </c>
      <c r="L31" s="83">
        <v>5043</v>
      </c>
      <c r="M31" s="83">
        <v>5127</v>
      </c>
      <c r="N31" s="83">
        <v>4976</v>
      </c>
      <c r="O31" s="84">
        <f>N31-N7</f>
        <v>2999</v>
      </c>
      <c r="P31" s="54"/>
      <c r="Q31" s="54"/>
      <c r="R31" s="54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</row>
    <row r="32" spans="1:33" ht="15.75" customHeight="1">
      <c r="A32" s="61" t="s">
        <v>52</v>
      </c>
      <c r="B32" s="62" t="s">
        <v>53</v>
      </c>
      <c r="C32" s="83">
        <v>2108</v>
      </c>
      <c r="D32" s="83">
        <v>2167</v>
      </c>
      <c r="E32" s="83">
        <v>2282</v>
      </c>
      <c r="F32" s="83">
        <v>2403</v>
      </c>
      <c r="G32" s="83">
        <v>2588</v>
      </c>
      <c r="H32" s="83">
        <v>2659</v>
      </c>
      <c r="I32" s="83">
        <v>2696</v>
      </c>
      <c r="J32" s="83">
        <v>2711</v>
      </c>
      <c r="K32" s="83">
        <v>2728</v>
      </c>
      <c r="L32" s="83">
        <v>2758</v>
      </c>
      <c r="M32" s="83">
        <v>2799</v>
      </c>
      <c r="N32" s="83">
        <v>2687</v>
      </c>
      <c r="O32" s="84">
        <f t="shared" ref="O32:O35" si="8">N32-N20</f>
        <v>652</v>
      </c>
      <c r="P32" s="54"/>
      <c r="Q32" s="54"/>
      <c r="R32" s="54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</row>
    <row r="33" spans="1:33" ht="15.75" customHeight="1">
      <c r="A33" s="61" t="s">
        <v>54</v>
      </c>
      <c r="B33" s="62" t="s">
        <v>55</v>
      </c>
      <c r="C33" s="83">
        <v>4022</v>
      </c>
      <c r="D33" s="83">
        <v>4193</v>
      </c>
      <c r="E33" s="83">
        <v>4296</v>
      </c>
      <c r="F33" s="83">
        <v>4528</v>
      </c>
      <c r="G33" s="83">
        <v>5338</v>
      </c>
      <c r="H33" s="83">
        <v>5453</v>
      </c>
      <c r="I33" s="83">
        <v>5548</v>
      </c>
      <c r="J33" s="83">
        <v>5583</v>
      </c>
      <c r="K33" s="83">
        <v>5684</v>
      </c>
      <c r="L33" s="83">
        <v>5946</v>
      </c>
      <c r="M33" s="83">
        <v>5994</v>
      </c>
      <c r="N33" s="83">
        <v>5481</v>
      </c>
      <c r="O33" s="84">
        <f t="shared" si="8"/>
        <v>1453</v>
      </c>
      <c r="P33" s="54"/>
      <c r="Q33" s="54"/>
      <c r="R33" s="54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</row>
    <row r="34" spans="1:33" ht="15.75" customHeight="1">
      <c r="A34" s="65" t="s">
        <v>56</v>
      </c>
      <c r="B34" s="66" t="s">
        <v>57</v>
      </c>
      <c r="C34" s="85">
        <v>72</v>
      </c>
      <c r="D34" s="85">
        <v>73</v>
      </c>
      <c r="E34" s="85">
        <v>77</v>
      </c>
      <c r="F34" s="85">
        <v>80</v>
      </c>
      <c r="G34" s="85">
        <v>87</v>
      </c>
      <c r="H34" s="85">
        <v>87</v>
      </c>
      <c r="I34" s="85">
        <v>95</v>
      </c>
      <c r="J34" s="85">
        <v>96</v>
      </c>
      <c r="K34" s="85">
        <v>94</v>
      </c>
      <c r="L34" s="85">
        <v>97</v>
      </c>
      <c r="M34" s="85">
        <v>104</v>
      </c>
      <c r="N34" s="85">
        <v>104</v>
      </c>
      <c r="O34" s="86">
        <f t="shared" si="8"/>
        <v>30</v>
      </c>
      <c r="P34" s="54"/>
      <c r="Q34" s="54"/>
      <c r="R34" s="54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</row>
    <row r="35" spans="1:33" ht="15.75" customHeight="1">
      <c r="A35" s="69" t="s">
        <v>58</v>
      </c>
      <c r="B35" s="62" t="s">
        <v>59</v>
      </c>
      <c r="C35" s="83">
        <f t="shared" ref="C35:N35" si="9">SUM(C30:C34)</f>
        <v>11228</v>
      </c>
      <c r="D35" s="83">
        <f t="shared" si="9"/>
        <v>11557</v>
      </c>
      <c r="E35" s="83">
        <f t="shared" si="9"/>
        <v>12794</v>
      </c>
      <c r="F35" s="83">
        <f t="shared" si="9"/>
        <v>13711</v>
      </c>
      <c r="G35" s="83">
        <f t="shared" si="9"/>
        <v>15006</v>
      </c>
      <c r="H35" s="83">
        <f t="shared" si="9"/>
        <v>15332</v>
      </c>
      <c r="I35" s="83">
        <f t="shared" si="9"/>
        <v>15628</v>
      </c>
      <c r="J35" s="83">
        <f t="shared" si="9"/>
        <v>15713</v>
      </c>
      <c r="K35" s="83">
        <f t="shared" si="9"/>
        <v>16123</v>
      </c>
      <c r="L35" s="83">
        <f t="shared" si="9"/>
        <v>16577</v>
      </c>
      <c r="M35" s="83">
        <f t="shared" si="9"/>
        <v>16804</v>
      </c>
      <c r="N35" s="83">
        <f t="shared" si="9"/>
        <v>16003</v>
      </c>
      <c r="O35" s="84">
        <f t="shared" si="8"/>
        <v>5079</v>
      </c>
      <c r="P35" s="54"/>
      <c r="Q35" s="54"/>
      <c r="R35" s="54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</row>
    <row r="36" spans="1:33" ht="15.75" customHeight="1">
      <c r="A36" s="70" t="s">
        <v>60</v>
      </c>
      <c r="B36" s="66" t="s">
        <v>61</v>
      </c>
      <c r="C36" s="85">
        <f>C35-N23</f>
        <v>304</v>
      </c>
      <c r="D36" s="85">
        <f t="shared" ref="D36:N36" si="10">D35-C35</f>
        <v>329</v>
      </c>
      <c r="E36" s="85">
        <f t="shared" si="10"/>
        <v>1237</v>
      </c>
      <c r="F36" s="85">
        <f t="shared" si="10"/>
        <v>917</v>
      </c>
      <c r="G36" s="85">
        <f t="shared" si="10"/>
        <v>1295</v>
      </c>
      <c r="H36" s="85">
        <f t="shared" si="10"/>
        <v>326</v>
      </c>
      <c r="I36" s="85">
        <f t="shared" si="10"/>
        <v>296</v>
      </c>
      <c r="J36" s="85">
        <f t="shared" si="10"/>
        <v>85</v>
      </c>
      <c r="K36" s="85">
        <f t="shared" si="10"/>
        <v>410</v>
      </c>
      <c r="L36" s="85">
        <f t="shared" si="10"/>
        <v>454</v>
      </c>
      <c r="M36" s="85">
        <f t="shared" si="10"/>
        <v>227</v>
      </c>
      <c r="N36" s="85">
        <f t="shared" si="10"/>
        <v>-801</v>
      </c>
      <c r="O36" s="85" t="s">
        <v>47</v>
      </c>
      <c r="P36" s="54"/>
      <c r="Q36" s="54"/>
      <c r="R36" s="54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</row>
    <row r="37" spans="1:33" ht="15.75" customHeight="1">
      <c r="A37" s="72" t="s">
        <v>62</v>
      </c>
      <c r="B37" s="73" t="s">
        <v>63</v>
      </c>
      <c r="C37" s="88">
        <f t="shared" ref="C37:N37" si="11">SUM(C29:C34)</f>
        <v>68037</v>
      </c>
      <c r="D37" s="88">
        <f t="shared" si="11"/>
        <v>69271</v>
      </c>
      <c r="E37" s="88">
        <f t="shared" si="11"/>
        <v>71557</v>
      </c>
      <c r="F37" s="88">
        <f t="shared" si="11"/>
        <v>73579</v>
      </c>
      <c r="G37" s="88">
        <f t="shared" si="11"/>
        <v>76105</v>
      </c>
      <c r="H37" s="88">
        <f t="shared" si="11"/>
        <v>78179</v>
      </c>
      <c r="I37" s="88">
        <f t="shared" si="11"/>
        <v>79425</v>
      </c>
      <c r="J37" s="88">
        <f t="shared" si="11"/>
        <v>80453</v>
      </c>
      <c r="K37" s="88">
        <f t="shared" si="11"/>
        <v>81457</v>
      </c>
      <c r="L37" s="88">
        <f t="shared" si="11"/>
        <v>82650</v>
      </c>
      <c r="M37" s="88">
        <f t="shared" si="11"/>
        <v>83786</v>
      </c>
      <c r="N37" s="88">
        <f t="shared" si="11"/>
        <v>83898</v>
      </c>
      <c r="O37" s="89">
        <f>N37-N25</f>
        <v>17077</v>
      </c>
      <c r="P37" s="54"/>
      <c r="Q37" s="54"/>
      <c r="R37" s="54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</row>
    <row r="38" spans="1:33" ht="15.75" customHeight="1">
      <c r="A38" s="75" t="s">
        <v>69</v>
      </c>
      <c r="B38" s="76" t="s">
        <v>70</v>
      </c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 t="s">
        <v>36</v>
      </c>
      <c r="P38" s="54"/>
      <c r="Q38" s="54"/>
      <c r="R38" s="54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</row>
    <row r="39" spans="1:33" ht="15.75" customHeight="1">
      <c r="A39" s="164" t="s">
        <v>37</v>
      </c>
      <c r="B39" s="166" t="s">
        <v>38</v>
      </c>
      <c r="C39" s="160" t="s">
        <v>39</v>
      </c>
      <c r="D39" s="161"/>
      <c r="E39" s="162"/>
      <c r="F39" s="160" t="s">
        <v>40</v>
      </c>
      <c r="G39" s="161"/>
      <c r="H39" s="162"/>
      <c r="I39" s="160" t="s">
        <v>41</v>
      </c>
      <c r="J39" s="161"/>
      <c r="K39" s="162"/>
      <c r="L39" s="160" t="s">
        <v>42</v>
      </c>
      <c r="M39" s="161"/>
      <c r="N39" s="162"/>
      <c r="O39" s="80" t="s">
        <v>66</v>
      </c>
      <c r="P39" s="57"/>
      <c r="Q39" s="57"/>
      <c r="R39" s="57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ht="15.75" customHeight="1">
      <c r="A40" s="165"/>
      <c r="B40" s="165"/>
      <c r="C40" s="81">
        <v>43952</v>
      </c>
      <c r="D40" s="81">
        <v>43983</v>
      </c>
      <c r="E40" s="81">
        <v>44013</v>
      </c>
      <c r="F40" s="81">
        <v>44044</v>
      </c>
      <c r="G40" s="81">
        <v>44075</v>
      </c>
      <c r="H40" s="81">
        <v>44105</v>
      </c>
      <c r="I40" s="81">
        <v>44136</v>
      </c>
      <c r="J40" s="81">
        <v>44166</v>
      </c>
      <c r="K40" s="81">
        <v>44197</v>
      </c>
      <c r="L40" s="81">
        <v>44228</v>
      </c>
      <c r="M40" s="81">
        <v>44256</v>
      </c>
      <c r="N40" s="81">
        <v>44287</v>
      </c>
      <c r="O40" s="82" t="s">
        <v>44</v>
      </c>
      <c r="P40" s="57"/>
      <c r="Q40" s="57"/>
      <c r="R40" s="57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15.75" customHeight="1">
      <c r="A41" s="61" t="s">
        <v>45</v>
      </c>
      <c r="B41" s="62" t="s">
        <v>46</v>
      </c>
      <c r="C41" s="83">
        <v>68445</v>
      </c>
      <c r="D41" s="83">
        <v>68955</v>
      </c>
      <c r="E41" s="83">
        <v>70019</v>
      </c>
      <c r="F41" s="83">
        <v>70695</v>
      </c>
      <c r="G41" s="83">
        <v>71484</v>
      </c>
      <c r="H41" s="83">
        <v>72182</v>
      </c>
      <c r="I41" s="83">
        <v>73001</v>
      </c>
      <c r="J41" s="83">
        <v>73728</v>
      </c>
      <c r="K41" s="83">
        <v>74443</v>
      </c>
      <c r="L41" s="83">
        <v>75052</v>
      </c>
      <c r="M41" s="83">
        <v>75740</v>
      </c>
      <c r="N41" s="83">
        <v>76745</v>
      </c>
      <c r="O41" s="84">
        <f t="shared" ref="O41:O47" si="12">N41-N29</f>
        <v>8850</v>
      </c>
      <c r="P41" s="54"/>
      <c r="Q41" s="54"/>
      <c r="R41" s="54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</row>
    <row r="42" spans="1:33" ht="15.75" customHeight="1">
      <c r="A42" s="61" t="s">
        <v>48</v>
      </c>
      <c r="B42" s="62" t="s">
        <v>49</v>
      </c>
      <c r="C42" s="83">
        <v>2761</v>
      </c>
      <c r="D42" s="83">
        <v>2804</v>
      </c>
      <c r="E42" s="83">
        <v>2781</v>
      </c>
      <c r="F42" s="83">
        <v>2704</v>
      </c>
      <c r="G42" s="83">
        <v>2721</v>
      </c>
      <c r="H42" s="83">
        <v>2760</v>
      </c>
      <c r="I42" s="83">
        <v>2874</v>
      </c>
      <c r="J42" s="83">
        <v>2934</v>
      </c>
      <c r="K42" s="83">
        <v>3007</v>
      </c>
      <c r="L42" s="83">
        <v>3055</v>
      </c>
      <c r="M42" s="83">
        <v>3197</v>
      </c>
      <c r="N42" s="83">
        <v>3212</v>
      </c>
      <c r="O42" s="84">
        <f t="shared" si="12"/>
        <v>457</v>
      </c>
      <c r="P42" s="54"/>
      <c r="Q42" s="54"/>
      <c r="R42" s="54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</row>
    <row r="43" spans="1:33" ht="15.75" customHeight="1">
      <c r="A43" s="61" t="s">
        <v>50</v>
      </c>
      <c r="B43" s="62" t="s">
        <v>51</v>
      </c>
      <c r="C43" s="83">
        <v>4978</v>
      </c>
      <c r="D43" s="83">
        <v>5088</v>
      </c>
      <c r="E43" s="83">
        <v>5181</v>
      </c>
      <c r="F43" s="83">
        <v>5283</v>
      </c>
      <c r="G43" s="83">
        <v>5448</v>
      </c>
      <c r="H43" s="83">
        <v>5544</v>
      </c>
      <c r="I43" s="83">
        <v>5653</v>
      </c>
      <c r="J43" s="83">
        <v>5778</v>
      </c>
      <c r="K43" s="83">
        <v>5918</v>
      </c>
      <c r="L43" s="83">
        <v>6194</v>
      </c>
      <c r="M43" s="83">
        <v>6305</v>
      </c>
      <c r="N43" s="83">
        <v>6425</v>
      </c>
      <c r="O43" s="84">
        <f t="shared" si="12"/>
        <v>1449</v>
      </c>
      <c r="P43" s="54"/>
      <c r="Q43" s="54"/>
      <c r="R43" s="54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</row>
    <row r="44" spans="1:33" ht="15.75" customHeight="1">
      <c r="A44" s="61" t="s">
        <v>52</v>
      </c>
      <c r="B44" s="62" t="s">
        <v>53</v>
      </c>
      <c r="C44" s="83">
        <v>2714</v>
      </c>
      <c r="D44" s="83">
        <v>2738</v>
      </c>
      <c r="E44" s="83">
        <v>2786</v>
      </c>
      <c r="F44" s="83">
        <v>2797</v>
      </c>
      <c r="G44" s="83">
        <v>2838</v>
      </c>
      <c r="H44" s="83">
        <v>2892</v>
      </c>
      <c r="I44" s="83">
        <v>2923</v>
      </c>
      <c r="J44" s="83">
        <v>2963</v>
      </c>
      <c r="K44" s="83">
        <v>2964</v>
      </c>
      <c r="L44" s="83">
        <v>3002</v>
      </c>
      <c r="M44" s="83">
        <v>3131</v>
      </c>
      <c r="N44" s="83">
        <v>3179</v>
      </c>
      <c r="O44" s="84">
        <f t="shared" si="12"/>
        <v>492</v>
      </c>
      <c r="P44" s="54"/>
      <c r="Q44" s="54"/>
      <c r="R44" s="54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</row>
    <row r="45" spans="1:33" ht="15.75" customHeight="1">
      <c r="A45" s="61" t="s">
        <v>54</v>
      </c>
      <c r="B45" s="62" t="s">
        <v>55</v>
      </c>
      <c r="C45" s="83">
        <v>5476</v>
      </c>
      <c r="D45" s="83">
        <v>5592</v>
      </c>
      <c r="E45" s="83">
        <v>5797</v>
      </c>
      <c r="F45" s="83">
        <v>5895</v>
      </c>
      <c r="G45" s="83">
        <v>6045</v>
      </c>
      <c r="H45" s="83">
        <v>6070</v>
      </c>
      <c r="I45" s="83">
        <v>6156</v>
      </c>
      <c r="J45" s="83">
        <v>6339</v>
      </c>
      <c r="K45" s="83">
        <v>6376</v>
      </c>
      <c r="L45" s="83">
        <v>6475</v>
      </c>
      <c r="M45" s="83">
        <v>6544</v>
      </c>
      <c r="N45" s="83">
        <v>6604</v>
      </c>
      <c r="O45" s="84">
        <f t="shared" si="12"/>
        <v>1123</v>
      </c>
      <c r="P45" s="54"/>
      <c r="Q45" s="54"/>
      <c r="R45" s="54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</row>
    <row r="46" spans="1:33" ht="15.75" customHeight="1">
      <c r="A46" s="65" t="s">
        <v>56</v>
      </c>
      <c r="B46" s="66" t="s">
        <v>57</v>
      </c>
      <c r="C46" s="85">
        <v>86</v>
      </c>
      <c r="D46" s="85">
        <v>88</v>
      </c>
      <c r="E46" s="85">
        <v>92</v>
      </c>
      <c r="F46" s="85">
        <v>103</v>
      </c>
      <c r="G46" s="85">
        <v>106</v>
      </c>
      <c r="H46" s="85">
        <v>106</v>
      </c>
      <c r="I46" s="85">
        <v>110</v>
      </c>
      <c r="J46" s="85">
        <v>116</v>
      </c>
      <c r="K46" s="85">
        <v>116</v>
      </c>
      <c r="L46" s="85">
        <v>118</v>
      </c>
      <c r="M46" s="85">
        <v>145</v>
      </c>
      <c r="N46" s="85">
        <v>148</v>
      </c>
      <c r="O46" s="86">
        <f t="shared" si="12"/>
        <v>44</v>
      </c>
      <c r="P46" s="54"/>
      <c r="Q46" s="54"/>
      <c r="R46" s="54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</row>
    <row r="47" spans="1:33" ht="15.75" customHeight="1">
      <c r="A47" s="69" t="s">
        <v>58</v>
      </c>
      <c r="B47" s="62" t="s">
        <v>59</v>
      </c>
      <c r="C47" s="83">
        <f t="shared" ref="C47:N47" si="13">SUM(C42:C46)</f>
        <v>16015</v>
      </c>
      <c r="D47" s="83">
        <f t="shared" si="13"/>
        <v>16310</v>
      </c>
      <c r="E47" s="83">
        <f t="shared" si="13"/>
        <v>16637</v>
      </c>
      <c r="F47" s="83">
        <f t="shared" si="13"/>
        <v>16782</v>
      </c>
      <c r="G47" s="83">
        <f t="shared" si="13"/>
        <v>17158</v>
      </c>
      <c r="H47" s="83">
        <f t="shared" si="13"/>
        <v>17372</v>
      </c>
      <c r="I47" s="83">
        <f t="shared" si="13"/>
        <v>17716</v>
      </c>
      <c r="J47" s="83">
        <f t="shared" si="13"/>
        <v>18130</v>
      </c>
      <c r="K47" s="83">
        <f t="shared" si="13"/>
        <v>18381</v>
      </c>
      <c r="L47" s="83">
        <f t="shared" si="13"/>
        <v>18844</v>
      </c>
      <c r="M47" s="83">
        <f t="shared" si="13"/>
        <v>19322</v>
      </c>
      <c r="N47" s="83">
        <f t="shared" si="13"/>
        <v>19568</v>
      </c>
      <c r="O47" s="83">
        <f t="shared" si="12"/>
        <v>3565</v>
      </c>
      <c r="P47" s="54"/>
      <c r="Q47" s="54"/>
      <c r="R47" s="54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</row>
    <row r="48" spans="1:33" ht="15.75" customHeight="1">
      <c r="A48" s="70" t="s">
        <v>60</v>
      </c>
      <c r="B48" s="66" t="s">
        <v>61</v>
      </c>
      <c r="C48" s="87">
        <f>C47-N35</f>
        <v>12</v>
      </c>
      <c r="D48" s="87">
        <f t="shared" ref="D48:N48" si="14">D47-C47</f>
        <v>295</v>
      </c>
      <c r="E48" s="87">
        <f t="shared" si="14"/>
        <v>327</v>
      </c>
      <c r="F48" s="87">
        <f t="shared" si="14"/>
        <v>145</v>
      </c>
      <c r="G48" s="87">
        <f t="shared" si="14"/>
        <v>376</v>
      </c>
      <c r="H48" s="87">
        <f t="shared" si="14"/>
        <v>214</v>
      </c>
      <c r="I48" s="87">
        <f t="shared" si="14"/>
        <v>344</v>
      </c>
      <c r="J48" s="87">
        <f t="shared" si="14"/>
        <v>414</v>
      </c>
      <c r="K48" s="87">
        <f t="shared" si="14"/>
        <v>251</v>
      </c>
      <c r="L48" s="87">
        <f t="shared" si="14"/>
        <v>463</v>
      </c>
      <c r="M48" s="87">
        <f t="shared" si="14"/>
        <v>478</v>
      </c>
      <c r="N48" s="87">
        <f t="shared" si="14"/>
        <v>246</v>
      </c>
      <c r="O48" s="87" t="s">
        <v>47</v>
      </c>
      <c r="P48" s="54"/>
      <c r="Q48" s="54"/>
      <c r="R48" s="54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</row>
    <row r="49" spans="1:33" ht="15.75" customHeight="1">
      <c r="A49" s="72" t="s">
        <v>62</v>
      </c>
      <c r="B49" s="73" t="s">
        <v>63</v>
      </c>
      <c r="C49" s="88">
        <f t="shared" ref="C49:N49" si="15">SUM(C41:C46)</f>
        <v>84460</v>
      </c>
      <c r="D49" s="88">
        <f t="shared" si="15"/>
        <v>85265</v>
      </c>
      <c r="E49" s="88">
        <f t="shared" si="15"/>
        <v>86656</v>
      </c>
      <c r="F49" s="88">
        <f t="shared" si="15"/>
        <v>87477</v>
      </c>
      <c r="G49" s="88">
        <f t="shared" si="15"/>
        <v>88642</v>
      </c>
      <c r="H49" s="88">
        <f t="shared" si="15"/>
        <v>89554</v>
      </c>
      <c r="I49" s="88">
        <f t="shared" si="15"/>
        <v>90717</v>
      </c>
      <c r="J49" s="88">
        <f t="shared" si="15"/>
        <v>91858</v>
      </c>
      <c r="K49" s="88">
        <f t="shared" si="15"/>
        <v>92824</v>
      </c>
      <c r="L49" s="88">
        <f t="shared" si="15"/>
        <v>93896</v>
      </c>
      <c r="M49" s="88">
        <f t="shared" si="15"/>
        <v>95062</v>
      </c>
      <c r="N49" s="88">
        <f t="shared" si="15"/>
        <v>96313</v>
      </c>
      <c r="O49" s="89">
        <f>N49-N37</f>
        <v>12415</v>
      </c>
      <c r="P49" s="54"/>
      <c r="Q49" s="54"/>
      <c r="R49" s="54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</row>
    <row r="50" spans="1:33" ht="15.75" customHeight="1">
      <c r="A50" s="75" t="s">
        <v>71</v>
      </c>
      <c r="B50" s="76" t="s">
        <v>72</v>
      </c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9" t="s">
        <v>36</v>
      </c>
      <c r="P50" s="54"/>
      <c r="Q50" s="54"/>
      <c r="R50" s="54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</row>
    <row r="51" spans="1:33" ht="15.75" customHeight="1">
      <c r="A51" s="164" t="s">
        <v>37</v>
      </c>
      <c r="B51" s="166" t="s">
        <v>38</v>
      </c>
      <c r="C51" s="160" t="s">
        <v>39</v>
      </c>
      <c r="D51" s="161"/>
      <c r="E51" s="162"/>
      <c r="F51" s="160" t="s">
        <v>40</v>
      </c>
      <c r="G51" s="161"/>
      <c r="H51" s="162"/>
      <c r="I51" s="160" t="s">
        <v>41</v>
      </c>
      <c r="J51" s="161"/>
      <c r="K51" s="162"/>
      <c r="L51" s="160" t="s">
        <v>42</v>
      </c>
      <c r="M51" s="161"/>
      <c r="N51" s="162"/>
      <c r="O51" s="80" t="s">
        <v>66</v>
      </c>
      <c r="P51" s="57"/>
      <c r="Q51" s="57"/>
      <c r="R51" s="57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15.75" customHeight="1">
      <c r="A52" s="165"/>
      <c r="B52" s="165"/>
      <c r="C52" s="81">
        <v>44317</v>
      </c>
      <c r="D52" s="81">
        <v>44348</v>
      </c>
      <c r="E52" s="81">
        <v>44378</v>
      </c>
      <c r="F52" s="81">
        <v>44409</v>
      </c>
      <c r="G52" s="81">
        <v>44440</v>
      </c>
      <c r="H52" s="81">
        <v>44470</v>
      </c>
      <c r="I52" s="81">
        <v>44501</v>
      </c>
      <c r="J52" s="81">
        <v>44531</v>
      </c>
      <c r="K52" s="81">
        <v>44562</v>
      </c>
      <c r="L52" s="81">
        <v>44593</v>
      </c>
      <c r="M52" s="81">
        <v>44621</v>
      </c>
      <c r="N52" s="81">
        <v>44652</v>
      </c>
      <c r="O52" s="82" t="s">
        <v>44</v>
      </c>
      <c r="P52" s="57"/>
      <c r="Q52" s="57"/>
      <c r="R52" s="57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15.75" customHeight="1">
      <c r="A53" s="61" t="s">
        <v>45</v>
      </c>
      <c r="B53" s="62" t="s">
        <v>46</v>
      </c>
      <c r="C53" s="83">
        <v>77687</v>
      </c>
      <c r="D53" s="83">
        <v>78248</v>
      </c>
      <c r="E53" s="83">
        <v>79312</v>
      </c>
      <c r="F53" s="83">
        <v>80174</v>
      </c>
      <c r="G53" s="83">
        <v>80816</v>
      </c>
      <c r="H53" s="83">
        <v>81682</v>
      </c>
      <c r="I53" s="83">
        <v>82475</v>
      </c>
      <c r="J53" s="83">
        <v>83421</v>
      </c>
      <c r="K53" s="83">
        <v>84030</v>
      </c>
      <c r="L53" s="83"/>
      <c r="M53" s="83"/>
      <c r="N53" s="83"/>
      <c r="O53" s="90"/>
      <c r="P53" s="54"/>
      <c r="Q53" s="54"/>
      <c r="R53" s="54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</row>
    <row r="54" spans="1:33" ht="15.75" customHeight="1">
      <c r="A54" s="61" t="s">
        <v>48</v>
      </c>
      <c r="B54" s="62" t="s">
        <v>49</v>
      </c>
      <c r="C54" s="83">
        <v>3257</v>
      </c>
      <c r="D54" s="83">
        <v>3434</v>
      </c>
      <c r="E54" s="83">
        <v>3523</v>
      </c>
      <c r="F54" s="83">
        <v>3545</v>
      </c>
      <c r="G54" s="83">
        <v>3606</v>
      </c>
      <c r="H54" s="83">
        <v>3641</v>
      </c>
      <c r="I54" s="83">
        <v>3720</v>
      </c>
      <c r="J54" s="83">
        <v>3788</v>
      </c>
      <c r="K54" s="83">
        <v>3910</v>
      </c>
      <c r="L54" s="83"/>
      <c r="M54" s="83"/>
      <c r="N54" s="83"/>
      <c r="O54" s="90"/>
      <c r="P54" s="54"/>
      <c r="Q54" s="54"/>
      <c r="R54" s="54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</row>
    <row r="55" spans="1:33" ht="15.75" customHeight="1">
      <c r="A55" s="61" t="s">
        <v>50</v>
      </c>
      <c r="B55" s="62" t="s">
        <v>51</v>
      </c>
      <c r="C55" s="83">
        <v>6502</v>
      </c>
      <c r="D55" s="83">
        <v>6619</v>
      </c>
      <c r="E55" s="83">
        <v>6757</v>
      </c>
      <c r="F55" s="83">
        <v>6831</v>
      </c>
      <c r="G55" s="83">
        <v>6936</v>
      </c>
      <c r="H55" s="83">
        <v>7015</v>
      </c>
      <c r="I55" s="83">
        <v>7241</v>
      </c>
      <c r="J55" s="83">
        <v>7320</v>
      </c>
      <c r="K55" s="83">
        <v>7505</v>
      </c>
      <c r="L55" s="83"/>
      <c r="M55" s="83"/>
      <c r="N55" s="83"/>
      <c r="O55" s="90"/>
      <c r="P55" s="54"/>
      <c r="Q55" s="54"/>
      <c r="R55" s="54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</row>
    <row r="56" spans="1:33" ht="15.75" customHeight="1">
      <c r="A56" s="61" t="s">
        <v>52</v>
      </c>
      <c r="B56" s="62" t="s">
        <v>53</v>
      </c>
      <c r="C56" s="83">
        <v>3219</v>
      </c>
      <c r="D56" s="83">
        <v>3297</v>
      </c>
      <c r="E56" s="83">
        <v>3378</v>
      </c>
      <c r="F56" s="83">
        <v>3404</v>
      </c>
      <c r="G56" s="83">
        <v>3449</v>
      </c>
      <c r="H56" s="83">
        <v>3524</v>
      </c>
      <c r="I56" s="83">
        <v>3569</v>
      </c>
      <c r="J56" s="83">
        <v>3629</v>
      </c>
      <c r="K56" s="83">
        <v>3663</v>
      </c>
      <c r="L56" s="83"/>
      <c r="M56" s="83"/>
      <c r="N56" s="83"/>
      <c r="O56" s="90"/>
      <c r="P56" s="54"/>
      <c r="Q56" s="54"/>
      <c r="R56" s="54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</row>
    <row r="57" spans="1:33" ht="15.75" customHeight="1">
      <c r="A57" s="61" t="s">
        <v>54</v>
      </c>
      <c r="B57" s="62" t="s">
        <v>55</v>
      </c>
      <c r="C57" s="83">
        <v>6757</v>
      </c>
      <c r="D57" s="83">
        <v>6871</v>
      </c>
      <c r="E57" s="83">
        <v>7042</v>
      </c>
      <c r="F57" s="83">
        <v>7205</v>
      </c>
      <c r="G57" s="83">
        <v>7294</v>
      </c>
      <c r="H57" s="83">
        <v>7387</v>
      </c>
      <c r="I57" s="83">
        <v>7505</v>
      </c>
      <c r="J57" s="83">
        <v>7585</v>
      </c>
      <c r="K57" s="83">
        <v>7622</v>
      </c>
      <c r="L57" s="83"/>
      <c r="M57" s="83"/>
      <c r="N57" s="83"/>
      <c r="O57" s="90"/>
      <c r="P57" s="54"/>
      <c r="Q57" s="54"/>
      <c r="R57" s="54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</row>
    <row r="58" spans="1:33" ht="15.75" customHeight="1">
      <c r="A58" s="65" t="s">
        <v>56</v>
      </c>
      <c r="B58" s="66" t="s">
        <v>57</v>
      </c>
      <c r="C58" s="85">
        <v>154</v>
      </c>
      <c r="D58" s="85">
        <v>165</v>
      </c>
      <c r="E58" s="85">
        <v>180</v>
      </c>
      <c r="F58" s="85">
        <v>178</v>
      </c>
      <c r="G58" s="85">
        <v>221</v>
      </c>
      <c r="H58" s="85">
        <v>227</v>
      </c>
      <c r="I58" s="85">
        <v>223</v>
      </c>
      <c r="J58" s="85">
        <v>226</v>
      </c>
      <c r="K58" s="85">
        <v>231</v>
      </c>
      <c r="L58" s="85"/>
      <c r="M58" s="85"/>
      <c r="N58" s="85"/>
      <c r="O58" s="91"/>
      <c r="P58" s="54"/>
      <c r="Q58" s="54"/>
      <c r="R58" s="54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</row>
    <row r="59" spans="1:33" ht="15.75" customHeight="1">
      <c r="A59" s="69" t="s">
        <v>58</v>
      </c>
      <c r="B59" s="62" t="s">
        <v>59</v>
      </c>
      <c r="C59" s="83">
        <f t="shared" ref="C59:K59" si="16">SUM(C54:C58)</f>
        <v>19889</v>
      </c>
      <c r="D59" s="83">
        <f t="shared" si="16"/>
        <v>20386</v>
      </c>
      <c r="E59" s="83">
        <f t="shared" si="16"/>
        <v>20880</v>
      </c>
      <c r="F59" s="83">
        <f t="shared" si="16"/>
        <v>21163</v>
      </c>
      <c r="G59" s="83">
        <f t="shared" si="16"/>
        <v>21506</v>
      </c>
      <c r="H59" s="83">
        <f t="shared" si="16"/>
        <v>21794</v>
      </c>
      <c r="I59" s="83">
        <f t="shared" si="16"/>
        <v>22258</v>
      </c>
      <c r="J59" s="83">
        <f t="shared" si="16"/>
        <v>22548</v>
      </c>
      <c r="K59" s="83">
        <f t="shared" si="16"/>
        <v>22931</v>
      </c>
      <c r="L59" s="83"/>
      <c r="M59" s="83"/>
      <c r="N59" s="83"/>
      <c r="O59" s="90"/>
      <c r="P59" s="54"/>
      <c r="Q59" s="54"/>
      <c r="R59" s="54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</row>
    <row r="60" spans="1:33" ht="15.75" customHeight="1">
      <c r="A60" s="70" t="s">
        <v>60</v>
      </c>
      <c r="B60" s="66" t="s">
        <v>61</v>
      </c>
      <c r="C60" s="85">
        <f>C59-N47</f>
        <v>321</v>
      </c>
      <c r="D60" s="85">
        <f t="shared" ref="D60:K60" si="17">D59-C59</f>
        <v>497</v>
      </c>
      <c r="E60" s="85">
        <f t="shared" si="17"/>
        <v>494</v>
      </c>
      <c r="F60" s="85">
        <f t="shared" si="17"/>
        <v>283</v>
      </c>
      <c r="G60" s="85">
        <f t="shared" si="17"/>
        <v>343</v>
      </c>
      <c r="H60" s="85">
        <f t="shared" si="17"/>
        <v>288</v>
      </c>
      <c r="I60" s="85">
        <f t="shared" si="17"/>
        <v>464</v>
      </c>
      <c r="J60" s="85">
        <f t="shared" si="17"/>
        <v>290</v>
      </c>
      <c r="K60" s="85">
        <f t="shared" si="17"/>
        <v>383</v>
      </c>
      <c r="L60" s="85"/>
      <c r="M60" s="85"/>
      <c r="N60" s="85"/>
      <c r="O60" s="86"/>
      <c r="P60" s="54"/>
      <c r="Q60" s="54"/>
      <c r="R60" s="54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</row>
    <row r="61" spans="1:33" ht="15.75" customHeight="1">
      <c r="A61" s="72" t="s">
        <v>62</v>
      </c>
      <c r="B61" s="73" t="s">
        <v>63</v>
      </c>
      <c r="C61" s="92">
        <f t="shared" ref="C61:K61" si="18">SUM(C53:C58)</f>
        <v>97576</v>
      </c>
      <c r="D61" s="92">
        <f t="shared" si="18"/>
        <v>98634</v>
      </c>
      <c r="E61" s="92">
        <f t="shared" si="18"/>
        <v>100192</v>
      </c>
      <c r="F61" s="92">
        <f t="shared" si="18"/>
        <v>101337</v>
      </c>
      <c r="G61" s="92">
        <f t="shared" si="18"/>
        <v>102322</v>
      </c>
      <c r="H61" s="92">
        <f t="shared" si="18"/>
        <v>103476</v>
      </c>
      <c r="I61" s="92">
        <f t="shared" si="18"/>
        <v>104733</v>
      </c>
      <c r="J61" s="92">
        <f t="shared" si="18"/>
        <v>105969</v>
      </c>
      <c r="K61" s="92">
        <f t="shared" si="18"/>
        <v>106961</v>
      </c>
      <c r="L61" s="89"/>
      <c r="M61" s="89"/>
      <c r="N61" s="89"/>
      <c r="O61" s="93" t="s">
        <v>47</v>
      </c>
      <c r="P61" s="54"/>
      <c r="Q61" s="54"/>
      <c r="R61" s="54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</row>
    <row r="62" spans="1:33" ht="48" customHeight="1">
      <c r="A62" s="94" t="s">
        <v>73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</row>
    <row r="63" spans="1:33" ht="15.75" customHeight="1">
      <c r="A63" s="94" t="s">
        <v>74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</row>
    <row r="64" spans="1:33" ht="15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</row>
    <row r="65" spans="1:33" ht="15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</row>
    <row r="66" spans="1:33" ht="15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</row>
    <row r="67" spans="1:33" ht="15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</row>
    <row r="68" spans="1:33" ht="15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</row>
    <row r="69" spans="1:33" ht="15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</row>
    <row r="70" spans="1:33" ht="15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</row>
    <row r="71" spans="1:33" ht="15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</row>
    <row r="72" spans="1:33" ht="15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</row>
    <row r="73" spans="1:33" ht="15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</row>
    <row r="74" spans="1:33" ht="15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</row>
    <row r="75" spans="1:33" ht="15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</row>
    <row r="76" spans="1:33" ht="15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</row>
    <row r="77" spans="1:33" ht="15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</row>
    <row r="78" spans="1:33" ht="15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</row>
    <row r="79" spans="1:33" ht="15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</row>
    <row r="80" spans="1:33" ht="15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</row>
    <row r="81" spans="1:33" ht="15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</row>
    <row r="82" spans="1:33" ht="15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</row>
    <row r="83" spans="1:33" ht="15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</row>
    <row r="84" spans="1:33" ht="15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</row>
    <row r="85" spans="1:33" ht="15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</row>
    <row r="86" spans="1:33" ht="15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</row>
    <row r="87" spans="1:33" ht="15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</row>
    <row r="88" spans="1:33" ht="15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</row>
    <row r="89" spans="1:33" ht="15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</row>
    <row r="90" spans="1:33" ht="15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</row>
    <row r="91" spans="1:33" ht="15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</row>
    <row r="92" spans="1:33" ht="15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</row>
    <row r="93" spans="1:33" ht="15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</row>
    <row r="94" spans="1:33" ht="15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</row>
    <row r="95" spans="1:33" ht="15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</row>
    <row r="96" spans="1:33" ht="15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</row>
    <row r="97" spans="1:33" ht="15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</row>
    <row r="98" spans="1:33" ht="15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</row>
    <row r="99" spans="1:33" ht="15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</row>
    <row r="100" spans="1:33" ht="15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</row>
    <row r="101" spans="1:33" ht="15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</row>
    <row r="102" spans="1:33" ht="15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</row>
    <row r="103" spans="1:33" ht="15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</row>
    <row r="104" spans="1:33" ht="15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</row>
    <row r="105" spans="1:33" ht="15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</row>
    <row r="106" spans="1:33" ht="15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</row>
    <row r="107" spans="1:33" ht="15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</row>
    <row r="108" spans="1:33" ht="15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</row>
    <row r="109" spans="1:33" ht="15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</row>
    <row r="110" spans="1:33" ht="15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</row>
    <row r="111" spans="1:33" ht="15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</row>
    <row r="112" spans="1:33" ht="15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</row>
    <row r="113" spans="1:33" ht="15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</row>
    <row r="114" spans="1:33" ht="15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</row>
    <row r="115" spans="1:33" ht="15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</row>
    <row r="116" spans="1:33" ht="15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</row>
    <row r="117" spans="1:33" ht="15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</row>
    <row r="118" spans="1:33" ht="15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</row>
    <row r="119" spans="1:33" ht="15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</row>
    <row r="120" spans="1:33" ht="15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</row>
    <row r="121" spans="1:33" ht="15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</row>
    <row r="122" spans="1:33" ht="15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</row>
    <row r="123" spans="1:33" ht="15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</row>
    <row r="124" spans="1:33" ht="15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</row>
    <row r="125" spans="1:33" ht="15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</row>
    <row r="126" spans="1:33" ht="15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</row>
    <row r="127" spans="1:33" ht="15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</row>
    <row r="128" spans="1:33" ht="15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</row>
    <row r="129" spans="1:33" ht="15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</row>
    <row r="130" spans="1:33" ht="15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</row>
    <row r="131" spans="1:33" ht="15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</row>
    <row r="132" spans="1:33" ht="15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</row>
    <row r="133" spans="1:33" ht="15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</row>
    <row r="134" spans="1:33" ht="15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</row>
    <row r="135" spans="1:33" ht="15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</row>
    <row r="136" spans="1:33" ht="15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</row>
    <row r="137" spans="1:33" ht="15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</row>
    <row r="138" spans="1:33" ht="15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</row>
    <row r="139" spans="1:33" ht="15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</row>
    <row r="140" spans="1:33" ht="15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</row>
    <row r="141" spans="1:33" ht="15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</row>
    <row r="142" spans="1:33" ht="15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</row>
    <row r="143" spans="1:33" ht="15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</row>
    <row r="144" spans="1:33" ht="15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</row>
    <row r="145" spans="1:33" ht="15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</row>
    <row r="146" spans="1:33" ht="15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</row>
    <row r="147" spans="1:33" ht="15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</row>
    <row r="148" spans="1:33" ht="15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</row>
    <row r="149" spans="1:33" ht="15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</row>
    <row r="150" spans="1:33" ht="15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</row>
    <row r="151" spans="1:33" ht="15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</row>
    <row r="152" spans="1:33" ht="15.7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</row>
    <row r="153" spans="1:33" ht="15.7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</row>
    <row r="154" spans="1:33" ht="15.7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</row>
    <row r="155" spans="1:33" ht="15.7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</row>
    <row r="156" spans="1:33" ht="15.7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</row>
    <row r="157" spans="1:33" ht="15.7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</row>
    <row r="158" spans="1:33" ht="15.7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</row>
    <row r="159" spans="1:33" ht="15.7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</row>
    <row r="160" spans="1:33" ht="15.7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</row>
    <row r="161" spans="1:33" ht="15.7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</row>
    <row r="162" spans="1:33" ht="15.7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</row>
    <row r="163" spans="1:33" ht="15.7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</row>
    <row r="164" spans="1:33" ht="15.7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</row>
    <row r="165" spans="1:33" ht="15.7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</row>
    <row r="166" spans="1:33" ht="15.7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</row>
    <row r="167" spans="1:33" ht="15.7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</row>
    <row r="168" spans="1:33" ht="15.7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</row>
    <row r="169" spans="1:33" ht="15.7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</row>
    <row r="170" spans="1:33" ht="15.7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</row>
    <row r="171" spans="1:33" ht="15.7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</row>
    <row r="172" spans="1:33" ht="15.7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</row>
    <row r="173" spans="1:33" ht="15.7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</row>
    <row r="174" spans="1:33" ht="15.75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</row>
    <row r="175" spans="1:33" ht="15.7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</row>
    <row r="176" spans="1:33" ht="15.7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</row>
    <row r="177" spans="1:33" ht="15.75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</row>
    <row r="178" spans="1:33" ht="15.75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</row>
    <row r="179" spans="1:33" ht="15.7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</row>
    <row r="180" spans="1:33" ht="15.75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</row>
    <row r="181" spans="1:33" ht="15.75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</row>
    <row r="182" spans="1:33" ht="15.75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</row>
    <row r="183" spans="1:33" ht="15.7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</row>
    <row r="184" spans="1:33" ht="15.75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</row>
    <row r="185" spans="1:33" ht="15.7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</row>
    <row r="186" spans="1:33" ht="15.75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</row>
    <row r="187" spans="1:33" ht="15.75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</row>
    <row r="188" spans="1:33" ht="15.75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</row>
    <row r="189" spans="1:33" ht="15.75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</row>
    <row r="190" spans="1:33" ht="15.75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</row>
    <row r="191" spans="1:33" ht="15.7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</row>
    <row r="192" spans="1:33" ht="15.7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</row>
    <row r="193" spans="1:33" ht="15.75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</row>
    <row r="194" spans="1:33" ht="15.75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</row>
    <row r="195" spans="1:33" ht="15.75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</row>
    <row r="196" spans="1:33" ht="15.75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</row>
    <row r="197" spans="1:33" ht="15.75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</row>
    <row r="198" spans="1:33" ht="15.75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</row>
    <row r="199" spans="1:33" ht="15.7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</row>
    <row r="200" spans="1:33" ht="15.75" customHeight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</row>
    <row r="201" spans="1:33" ht="15.75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</row>
    <row r="202" spans="1:33" ht="15.7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</row>
    <row r="203" spans="1:33" ht="15.7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</row>
    <row r="204" spans="1:33" ht="15.75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</row>
    <row r="205" spans="1:33" ht="15.75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</row>
    <row r="206" spans="1:33" ht="15.7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</row>
    <row r="207" spans="1:33" ht="15.7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</row>
    <row r="208" spans="1:33" ht="15.7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</row>
    <row r="209" spans="1:33" ht="15.7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</row>
    <row r="210" spans="1:33" ht="15.75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</row>
    <row r="211" spans="1:33" ht="15.75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</row>
    <row r="212" spans="1:33" ht="15.75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</row>
    <row r="213" spans="1:33" ht="15.75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</row>
    <row r="214" spans="1:33" ht="15.7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</row>
    <row r="215" spans="1:33" ht="15.75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</row>
    <row r="216" spans="1:33" ht="15.75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</row>
    <row r="217" spans="1:33" ht="15.75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</row>
    <row r="218" spans="1:33" ht="15.75" customHeight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</row>
    <row r="219" spans="1:33" ht="15.75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</row>
    <row r="220" spans="1:33" ht="15.75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</row>
    <row r="221" spans="1:33" ht="15.75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</row>
    <row r="222" spans="1:33" ht="15.75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</row>
    <row r="223" spans="1:33" ht="15.7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</row>
    <row r="224" spans="1:33" ht="15.7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</row>
    <row r="225" spans="1:33" ht="15.75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</row>
    <row r="226" spans="1:33" ht="15.7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</row>
    <row r="227" spans="1:33" ht="15.75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</row>
    <row r="228" spans="1:33" ht="15.7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</row>
    <row r="229" spans="1:33" ht="15.75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</row>
    <row r="230" spans="1:33" ht="15.75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</row>
    <row r="231" spans="1:33" ht="15.75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</row>
    <row r="232" spans="1:33" ht="15.75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</row>
    <row r="233" spans="1:33" ht="15.75" customHeight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</row>
    <row r="234" spans="1:33" ht="15.75" customHeight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</row>
    <row r="235" spans="1:33" ht="15.75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</row>
    <row r="236" spans="1:33" ht="15.75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</row>
    <row r="237" spans="1:33" ht="15.7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</row>
    <row r="238" spans="1:33" ht="15.75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</row>
    <row r="239" spans="1:33" ht="15.75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</row>
    <row r="240" spans="1:33" ht="15.75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</row>
    <row r="241" spans="1:33" ht="15.75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</row>
    <row r="242" spans="1:33" ht="15.75" customHeight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</row>
    <row r="243" spans="1:33" ht="15.75" customHeight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</row>
    <row r="244" spans="1:33" ht="15.75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</row>
    <row r="245" spans="1:33" ht="15.75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</row>
    <row r="246" spans="1:33" ht="15.75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</row>
    <row r="247" spans="1:33" ht="15.75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</row>
    <row r="248" spans="1:33" ht="15.75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</row>
    <row r="249" spans="1:33" ht="15.75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</row>
    <row r="250" spans="1:33" ht="15.75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</row>
    <row r="251" spans="1:33" ht="15.75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</row>
    <row r="252" spans="1:33" ht="15.75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</row>
    <row r="253" spans="1:33" ht="15.7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</row>
    <row r="254" spans="1:33" ht="15.7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</row>
    <row r="255" spans="1:33" ht="15.7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</row>
    <row r="256" spans="1:33" ht="15.75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</row>
    <row r="257" spans="1:33" ht="15.75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</row>
    <row r="258" spans="1:33" ht="15.7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</row>
    <row r="259" spans="1:33" ht="15.75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</row>
    <row r="260" spans="1:33" ht="15.75" customHeigh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</row>
    <row r="261" spans="1:33" ht="15.75" customHeight="1"/>
    <row r="262" spans="1:33" ht="15.75" customHeight="1"/>
    <row r="263" spans="1:33" ht="15.75" customHeight="1"/>
    <row r="264" spans="1:33" ht="15.75" customHeight="1"/>
    <row r="265" spans="1:33" ht="15.75" customHeight="1"/>
    <row r="266" spans="1:33" ht="15.75" customHeight="1"/>
    <row r="267" spans="1:33" ht="15.75" customHeight="1"/>
    <row r="268" spans="1:33" ht="15.75" customHeight="1"/>
    <row r="269" spans="1:33" ht="15.75" customHeight="1"/>
    <row r="270" spans="1:33" ht="15.75" customHeight="1"/>
    <row r="271" spans="1:33" ht="15.75" customHeight="1"/>
    <row r="272" spans="1:33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L51:N51"/>
    <mergeCell ref="A27:A28"/>
    <mergeCell ref="A39:A40"/>
    <mergeCell ref="B39:B40"/>
    <mergeCell ref="C39:E39"/>
    <mergeCell ref="F39:H39"/>
    <mergeCell ref="I39:K39"/>
    <mergeCell ref="L39:N39"/>
    <mergeCell ref="A51:A52"/>
    <mergeCell ref="B51:B52"/>
    <mergeCell ref="C51:E51"/>
    <mergeCell ref="F51:H51"/>
    <mergeCell ref="I51:K51"/>
    <mergeCell ref="B27:B28"/>
    <mergeCell ref="C27:E27"/>
    <mergeCell ref="F27:H27"/>
    <mergeCell ref="I27:K27"/>
    <mergeCell ref="L27:N27"/>
    <mergeCell ref="L3:N3"/>
    <mergeCell ref="A15:A16"/>
    <mergeCell ref="L15:N15"/>
    <mergeCell ref="B15:B16"/>
    <mergeCell ref="C15:E15"/>
    <mergeCell ref="F15:H15"/>
    <mergeCell ref="I15:K15"/>
    <mergeCell ref="A3:A4"/>
    <mergeCell ref="B3:B4"/>
    <mergeCell ref="C3:E3"/>
    <mergeCell ref="F3:H3"/>
    <mergeCell ref="I3:K3"/>
  </mergeCells>
  <phoneticPr fontId="26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1000"/>
  <sheetViews>
    <sheetView workbookViewId="0"/>
  </sheetViews>
  <sheetFormatPr baseColWidth="10" defaultColWidth="12.6640625" defaultRowHeight="15" customHeight="1"/>
  <cols>
    <col min="1" max="1" width="6" customWidth="1"/>
    <col min="2" max="5" width="13.6640625" customWidth="1"/>
    <col min="6" max="26" width="11.1640625" customWidth="1"/>
  </cols>
  <sheetData>
    <row r="1" spans="1:8" ht="15.75" customHeight="1">
      <c r="A1" s="95"/>
      <c r="B1" s="96" t="s">
        <v>75</v>
      </c>
      <c r="C1" s="97" t="s">
        <v>76</v>
      </c>
      <c r="D1" s="97" t="s">
        <v>77</v>
      </c>
      <c r="E1" s="98" t="s">
        <v>78</v>
      </c>
      <c r="F1" s="99" t="s">
        <v>79</v>
      </c>
      <c r="G1" s="97" t="s">
        <v>80</v>
      </c>
      <c r="H1" s="98" t="s">
        <v>81</v>
      </c>
    </row>
    <row r="2" spans="1:8" ht="15.75" customHeight="1">
      <c r="A2" s="100" t="s">
        <v>82</v>
      </c>
      <c r="B2" s="101">
        <v>103476</v>
      </c>
      <c r="C2" s="102">
        <v>27289</v>
      </c>
      <c r="D2" s="102">
        <v>76187</v>
      </c>
      <c r="E2" s="103">
        <v>0.26372298890563994</v>
      </c>
      <c r="F2" s="104">
        <v>21794</v>
      </c>
      <c r="G2" s="102">
        <f t="shared" ref="G2:G35" si="0">C2-F2</f>
        <v>5495</v>
      </c>
      <c r="H2" s="103">
        <f t="shared" ref="H2:H35" si="1">F2/C2</f>
        <v>0.79863681336802372</v>
      </c>
    </row>
    <row r="3" spans="1:8" ht="15.75" customHeight="1">
      <c r="A3" s="105" t="s">
        <v>83</v>
      </c>
      <c r="B3" s="106">
        <v>100192</v>
      </c>
      <c r="C3" s="107">
        <v>26101</v>
      </c>
      <c r="D3" s="107">
        <v>74091</v>
      </c>
      <c r="E3" s="108">
        <v>0.26050982114340465</v>
      </c>
      <c r="F3" s="109">
        <v>20880</v>
      </c>
      <c r="G3" s="107">
        <f t="shared" si="0"/>
        <v>5221</v>
      </c>
      <c r="H3" s="108">
        <f t="shared" si="1"/>
        <v>0.79996934983333967</v>
      </c>
    </row>
    <row r="4" spans="1:8" ht="15.75" customHeight="1">
      <c r="A4" s="105" t="s">
        <v>84</v>
      </c>
      <c r="B4" s="106">
        <v>96313</v>
      </c>
      <c r="C4" s="107">
        <v>24759</v>
      </c>
      <c r="D4" s="107">
        <v>71554</v>
      </c>
      <c r="E4" s="108">
        <v>0.25706810087942439</v>
      </c>
      <c r="F4" s="109">
        <v>19568</v>
      </c>
      <c r="G4" s="107">
        <f t="shared" si="0"/>
        <v>5191</v>
      </c>
      <c r="H4" s="108">
        <f t="shared" si="1"/>
        <v>0.79033886667474451</v>
      </c>
    </row>
    <row r="5" spans="1:8" ht="15.75" customHeight="1">
      <c r="A5" s="105" t="s">
        <v>85</v>
      </c>
      <c r="B5" s="106">
        <v>92824</v>
      </c>
      <c r="C5" s="107">
        <v>23102</v>
      </c>
      <c r="D5" s="107">
        <v>69722</v>
      </c>
      <c r="E5" s="108">
        <v>0.24887960010342153</v>
      </c>
      <c r="F5" s="109">
        <v>18381</v>
      </c>
      <c r="G5" s="107">
        <f t="shared" si="0"/>
        <v>4721</v>
      </c>
      <c r="H5" s="108">
        <f t="shared" si="1"/>
        <v>0.79564539866678208</v>
      </c>
    </row>
    <row r="6" spans="1:8" ht="15.75" customHeight="1">
      <c r="A6" s="105" t="s">
        <v>86</v>
      </c>
      <c r="B6" s="106">
        <v>89554</v>
      </c>
      <c r="C6" s="107">
        <v>22200</v>
      </c>
      <c r="D6" s="107">
        <v>67354</v>
      </c>
      <c r="E6" s="108">
        <v>0.24789512472921366</v>
      </c>
      <c r="F6" s="109">
        <v>17372</v>
      </c>
      <c r="G6" s="107">
        <f t="shared" si="0"/>
        <v>4828</v>
      </c>
      <c r="H6" s="108">
        <f t="shared" si="1"/>
        <v>0.78252252252252252</v>
      </c>
    </row>
    <row r="7" spans="1:8" ht="15.75" customHeight="1">
      <c r="A7" s="105" t="s">
        <v>87</v>
      </c>
      <c r="B7" s="106">
        <v>86656</v>
      </c>
      <c r="C7" s="107">
        <v>20926</v>
      </c>
      <c r="D7" s="107">
        <v>65730</v>
      </c>
      <c r="E7" s="108">
        <v>0.2414835672082718</v>
      </c>
      <c r="F7" s="109">
        <v>16637</v>
      </c>
      <c r="G7" s="107">
        <f t="shared" si="0"/>
        <v>4289</v>
      </c>
      <c r="H7" s="108">
        <f t="shared" si="1"/>
        <v>0.79503966357641209</v>
      </c>
    </row>
    <row r="8" spans="1:8" ht="15.75" customHeight="1">
      <c r="A8" s="105" t="s">
        <v>88</v>
      </c>
      <c r="B8" s="106">
        <v>83898</v>
      </c>
      <c r="C8" s="107">
        <v>19616</v>
      </c>
      <c r="D8" s="107">
        <v>64282</v>
      </c>
      <c r="E8" s="108">
        <v>0.23380771889675558</v>
      </c>
      <c r="F8" s="109">
        <v>16003</v>
      </c>
      <c r="G8" s="107">
        <f t="shared" si="0"/>
        <v>3613</v>
      </c>
      <c r="H8" s="108">
        <f t="shared" si="1"/>
        <v>0.81581362153344206</v>
      </c>
    </row>
    <row r="9" spans="1:8" ht="15.75" customHeight="1">
      <c r="A9" s="105" t="s">
        <v>89</v>
      </c>
      <c r="B9" s="106">
        <v>81457</v>
      </c>
      <c r="C9" s="107">
        <v>20405</v>
      </c>
      <c r="D9" s="107">
        <v>61052</v>
      </c>
      <c r="E9" s="108">
        <v>0.25050026394293923</v>
      </c>
      <c r="F9" s="109">
        <v>16123</v>
      </c>
      <c r="G9" s="107">
        <f t="shared" si="0"/>
        <v>4282</v>
      </c>
      <c r="H9" s="108">
        <f t="shared" si="1"/>
        <v>0.79014947316834105</v>
      </c>
    </row>
    <row r="10" spans="1:8" ht="15.75" customHeight="1">
      <c r="A10" s="105" t="s">
        <v>90</v>
      </c>
      <c r="B10" s="106">
        <v>78179</v>
      </c>
      <c r="C10" s="107">
        <v>19760</v>
      </c>
      <c r="D10" s="107">
        <v>58419</v>
      </c>
      <c r="E10" s="108">
        <v>0.2527532969211681</v>
      </c>
      <c r="F10" s="109">
        <v>15332</v>
      </c>
      <c r="G10" s="107">
        <f t="shared" si="0"/>
        <v>4428</v>
      </c>
      <c r="H10" s="108">
        <f t="shared" si="1"/>
        <v>0.77591093117408905</v>
      </c>
    </row>
    <row r="11" spans="1:8" ht="15.75" customHeight="1">
      <c r="A11" s="105" t="s">
        <v>91</v>
      </c>
      <c r="B11" s="106">
        <v>71557</v>
      </c>
      <c r="C11" s="107">
        <v>16232</v>
      </c>
      <c r="D11" s="107">
        <v>55325</v>
      </c>
      <c r="E11" s="108">
        <v>0.22684014142571657</v>
      </c>
      <c r="F11" s="109">
        <v>12794</v>
      </c>
      <c r="G11" s="107">
        <f t="shared" si="0"/>
        <v>3438</v>
      </c>
      <c r="H11" s="108">
        <f t="shared" si="1"/>
        <v>0.78819615574174473</v>
      </c>
    </row>
    <row r="12" spans="1:8" ht="15.75" customHeight="1">
      <c r="A12" s="105" t="s">
        <v>92</v>
      </c>
      <c r="B12" s="106">
        <v>66821</v>
      </c>
      <c r="C12" s="107">
        <v>13917</v>
      </c>
      <c r="D12" s="107">
        <v>52904</v>
      </c>
      <c r="E12" s="108">
        <v>0.20827284835605572</v>
      </c>
      <c r="F12" s="109">
        <v>10924</v>
      </c>
      <c r="G12" s="107">
        <f t="shared" si="0"/>
        <v>2993</v>
      </c>
      <c r="H12" s="108">
        <f t="shared" si="1"/>
        <v>0.78493928289142778</v>
      </c>
    </row>
    <row r="13" spans="1:8" ht="15.75" customHeight="1">
      <c r="A13" s="105" t="s">
        <v>93</v>
      </c>
      <c r="B13" s="106">
        <v>62289</v>
      </c>
      <c r="C13" s="107">
        <v>12318</v>
      </c>
      <c r="D13" s="107">
        <v>49971</v>
      </c>
      <c r="E13" s="108">
        <v>0.19775562298319124</v>
      </c>
      <c r="F13" s="109">
        <v>9470</v>
      </c>
      <c r="G13" s="107">
        <f t="shared" si="0"/>
        <v>2848</v>
      </c>
      <c r="H13" s="108">
        <f t="shared" si="1"/>
        <v>0.76879363533041079</v>
      </c>
    </row>
    <row r="14" spans="1:8" ht="15.75" customHeight="1">
      <c r="A14" s="105" t="s">
        <v>94</v>
      </c>
      <c r="B14" s="106">
        <v>58877</v>
      </c>
      <c r="C14" s="107">
        <v>11726</v>
      </c>
      <c r="D14" s="107">
        <v>47151</v>
      </c>
      <c r="E14" s="108">
        <v>0.1991609626849194</v>
      </c>
      <c r="F14" s="109">
        <v>8906</v>
      </c>
      <c r="G14" s="107">
        <f t="shared" si="0"/>
        <v>2820</v>
      </c>
      <c r="H14" s="108">
        <f t="shared" si="1"/>
        <v>0.75950878389902776</v>
      </c>
    </row>
    <row r="15" spans="1:8" ht="15.75" customHeight="1">
      <c r="A15" s="105" t="s">
        <v>95</v>
      </c>
      <c r="B15" s="106">
        <v>55426</v>
      </c>
      <c r="C15" s="107">
        <v>10883</v>
      </c>
      <c r="D15" s="107">
        <v>44543</v>
      </c>
      <c r="E15" s="108">
        <v>0.19635189261357486</v>
      </c>
      <c r="F15" s="109">
        <v>8181</v>
      </c>
      <c r="G15" s="107">
        <f t="shared" si="0"/>
        <v>2702</v>
      </c>
      <c r="H15" s="108">
        <f t="shared" si="1"/>
        <v>0.75172287053202247</v>
      </c>
    </row>
    <row r="16" spans="1:8" ht="15.75" customHeight="1">
      <c r="A16" s="105" t="s">
        <v>96</v>
      </c>
      <c r="B16" s="106">
        <v>51654</v>
      </c>
      <c r="C16" s="107">
        <v>10169</v>
      </c>
      <c r="D16" s="107">
        <v>41485</v>
      </c>
      <c r="E16" s="108">
        <v>0.19686761915824524</v>
      </c>
      <c r="F16" s="109">
        <v>7541</v>
      </c>
      <c r="G16" s="107">
        <f t="shared" si="0"/>
        <v>2628</v>
      </c>
      <c r="H16" s="108">
        <f t="shared" si="1"/>
        <v>0.741567509096273</v>
      </c>
    </row>
    <row r="17" spans="1:8" ht="15.75" customHeight="1">
      <c r="A17" s="105" t="s">
        <v>97</v>
      </c>
      <c r="B17" s="106">
        <v>47715</v>
      </c>
      <c r="C17" s="107">
        <v>9259</v>
      </c>
      <c r="D17" s="107">
        <v>38456</v>
      </c>
      <c r="E17" s="108">
        <v>0.19404799329351358</v>
      </c>
      <c r="F17" s="109">
        <v>6971</v>
      </c>
      <c r="G17" s="107">
        <f t="shared" si="0"/>
        <v>2288</v>
      </c>
      <c r="H17" s="108">
        <f t="shared" si="1"/>
        <v>0.75288908089426509</v>
      </c>
    </row>
    <row r="18" spans="1:8" ht="15.75" customHeight="1">
      <c r="A18" s="105" t="s">
        <v>98</v>
      </c>
      <c r="B18" s="106">
        <v>43721</v>
      </c>
      <c r="C18" s="107">
        <v>8664</v>
      </c>
      <c r="D18" s="107">
        <v>35057</v>
      </c>
      <c r="E18" s="108">
        <v>0.1981656412250406</v>
      </c>
      <c r="F18" s="109">
        <v>6430</v>
      </c>
      <c r="G18" s="107">
        <f t="shared" si="0"/>
        <v>2234</v>
      </c>
      <c r="H18" s="108">
        <f t="shared" si="1"/>
        <v>0.74215143120960292</v>
      </c>
    </row>
    <row r="19" spans="1:8" ht="15.75" customHeight="1">
      <c r="A19" s="105" t="s">
        <v>99</v>
      </c>
      <c r="B19" s="106">
        <v>39753</v>
      </c>
      <c r="C19" s="107">
        <v>7891</v>
      </c>
      <c r="D19" s="107">
        <v>31862</v>
      </c>
      <c r="E19" s="108">
        <v>0.19850074208235857</v>
      </c>
      <c r="F19" s="109">
        <v>5784</v>
      </c>
      <c r="G19" s="107">
        <f t="shared" si="0"/>
        <v>2107</v>
      </c>
      <c r="H19" s="108">
        <f t="shared" si="1"/>
        <v>0.73298694715498669</v>
      </c>
    </row>
    <row r="20" spans="1:8" ht="15.75" customHeight="1">
      <c r="A20" s="105" t="s">
        <v>100</v>
      </c>
      <c r="B20" s="106">
        <v>35646</v>
      </c>
      <c r="C20" s="107">
        <v>7095</v>
      </c>
      <c r="D20" s="107">
        <v>28551</v>
      </c>
      <c r="E20" s="108">
        <v>0.1990405655613533</v>
      </c>
      <c r="F20" s="109">
        <v>5265</v>
      </c>
      <c r="G20" s="107">
        <f t="shared" si="0"/>
        <v>1830</v>
      </c>
      <c r="H20" s="108">
        <f t="shared" si="1"/>
        <v>0.74207188160676529</v>
      </c>
    </row>
    <row r="21" spans="1:8" ht="15.75" customHeight="1">
      <c r="A21" s="105" t="s">
        <v>101</v>
      </c>
      <c r="B21" s="106">
        <v>30878</v>
      </c>
      <c r="C21" s="107">
        <v>5909</v>
      </c>
      <c r="D21" s="107">
        <v>24969</v>
      </c>
      <c r="E21" s="108">
        <v>0.19136602111535722</v>
      </c>
      <c r="F21" s="109">
        <v>4366</v>
      </c>
      <c r="G21" s="107">
        <f t="shared" si="0"/>
        <v>1543</v>
      </c>
      <c r="H21" s="108">
        <f t="shared" si="1"/>
        <v>0.73887290573701137</v>
      </c>
    </row>
    <row r="22" spans="1:8" ht="15.75" customHeight="1">
      <c r="A22" s="105" t="s">
        <v>102</v>
      </c>
      <c r="B22" s="106">
        <v>27097</v>
      </c>
      <c r="C22" s="107">
        <v>5474</v>
      </c>
      <c r="D22" s="107">
        <v>21623</v>
      </c>
      <c r="E22" s="108">
        <v>0.20201498320847328</v>
      </c>
      <c r="F22" s="109">
        <v>4016</v>
      </c>
      <c r="G22" s="107">
        <f t="shared" si="0"/>
        <v>1458</v>
      </c>
      <c r="H22" s="108">
        <f t="shared" si="1"/>
        <v>0.73364998173182316</v>
      </c>
    </row>
    <row r="23" spans="1:8" ht="15.75" customHeight="1">
      <c r="A23" s="105" t="s">
        <v>103</v>
      </c>
      <c r="B23" s="106">
        <v>23202</v>
      </c>
      <c r="C23" s="107">
        <v>4852</v>
      </c>
      <c r="D23" s="107">
        <v>18350</v>
      </c>
      <c r="E23" s="108">
        <v>0.20911990345659856</v>
      </c>
      <c r="F23" s="109">
        <v>3655</v>
      </c>
      <c r="G23" s="107">
        <f t="shared" si="0"/>
        <v>1197</v>
      </c>
      <c r="H23" s="108">
        <f t="shared" si="1"/>
        <v>0.7532976092333058</v>
      </c>
    </row>
    <row r="24" spans="1:8" ht="15.75" customHeight="1">
      <c r="A24" s="105" t="s">
        <v>104</v>
      </c>
      <c r="B24" s="106">
        <v>18947</v>
      </c>
      <c r="C24" s="107">
        <v>4192</v>
      </c>
      <c r="D24" s="107">
        <v>14755</v>
      </c>
      <c r="E24" s="108">
        <v>0.22124874650340423</v>
      </c>
      <c r="F24" s="109">
        <v>3288</v>
      </c>
      <c r="G24" s="107">
        <f t="shared" si="0"/>
        <v>904</v>
      </c>
      <c r="H24" s="108">
        <f t="shared" si="1"/>
        <v>0.78435114503816794</v>
      </c>
    </row>
    <row r="25" spans="1:8" ht="15.75" customHeight="1">
      <c r="A25" s="105" t="s">
        <v>105</v>
      </c>
      <c r="B25" s="106">
        <v>14906</v>
      </c>
      <c r="C25" s="107">
        <v>3376</v>
      </c>
      <c r="D25" s="107">
        <v>11530</v>
      </c>
      <c r="E25" s="108">
        <v>0.22648597880048302</v>
      </c>
      <c r="F25" s="109">
        <v>2749</v>
      </c>
      <c r="G25" s="107">
        <f t="shared" si="0"/>
        <v>627</v>
      </c>
      <c r="H25" s="108">
        <f t="shared" si="1"/>
        <v>0.81427725118483407</v>
      </c>
    </row>
    <row r="26" spans="1:8" ht="15.75" customHeight="1">
      <c r="A26" s="105" t="s">
        <v>106</v>
      </c>
      <c r="B26" s="106">
        <v>11995</v>
      </c>
      <c r="C26" s="107">
        <v>3014</v>
      </c>
      <c r="D26" s="107">
        <v>8981</v>
      </c>
      <c r="E26" s="108">
        <v>0.25127136306794495</v>
      </c>
      <c r="F26" s="109">
        <v>2458</v>
      </c>
      <c r="G26" s="107">
        <f t="shared" si="0"/>
        <v>556</v>
      </c>
      <c r="H26" s="108">
        <f t="shared" si="1"/>
        <v>0.81552753815527534</v>
      </c>
    </row>
    <row r="27" spans="1:8" ht="15.75" customHeight="1">
      <c r="A27" s="105" t="s">
        <v>107</v>
      </c>
      <c r="B27" s="106">
        <v>9455</v>
      </c>
      <c r="C27" s="107">
        <v>2509</v>
      </c>
      <c r="D27" s="107">
        <v>6946</v>
      </c>
      <c r="E27" s="108">
        <v>0.26536224219989424</v>
      </c>
      <c r="F27" s="109">
        <v>2022</v>
      </c>
      <c r="G27" s="107">
        <f t="shared" si="0"/>
        <v>487</v>
      </c>
      <c r="H27" s="108">
        <f t="shared" si="1"/>
        <v>0.80589876444798725</v>
      </c>
    </row>
    <row r="28" spans="1:8" ht="15.75" customHeight="1">
      <c r="A28" s="110" t="s">
        <v>108</v>
      </c>
      <c r="B28" s="111">
        <v>6986</v>
      </c>
      <c r="C28" s="112">
        <v>2000</v>
      </c>
      <c r="D28" s="112">
        <v>4986</v>
      </c>
      <c r="E28" s="113">
        <v>0.28628685943315202</v>
      </c>
      <c r="F28" s="114">
        <v>1665</v>
      </c>
      <c r="G28" s="112">
        <f t="shared" si="0"/>
        <v>335</v>
      </c>
      <c r="H28" s="113">
        <f t="shared" si="1"/>
        <v>0.83250000000000002</v>
      </c>
    </row>
    <row r="29" spans="1:8" ht="15.75" customHeight="1">
      <c r="A29" s="110" t="s">
        <v>109</v>
      </c>
      <c r="B29" s="111">
        <v>5010</v>
      </c>
      <c r="C29" s="112">
        <v>1569</v>
      </c>
      <c r="D29" s="112">
        <v>3441</v>
      </c>
      <c r="E29" s="113">
        <v>0.31317365269461078</v>
      </c>
      <c r="F29" s="114">
        <v>1352</v>
      </c>
      <c r="G29" s="112">
        <f t="shared" si="0"/>
        <v>217</v>
      </c>
      <c r="H29" s="113">
        <f t="shared" si="1"/>
        <v>0.86169534735500319</v>
      </c>
    </row>
    <row r="30" spans="1:8" ht="15.75" customHeight="1">
      <c r="A30" s="110" t="s">
        <v>110</v>
      </c>
      <c r="B30" s="111">
        <v>3278</v>
      </c>
      <c r="C30" s="112">
        <v>1296</v>
      </c>
      <c r="D30" s="112">
        <v>1982</v>
      </c>
      <c r="E30" s="113">
        <v>0.39536302623550945</v>
      </c>
      <c r="F30" s="114">
        <v>1199</v>
      </c>
      <c r="G30" s="112">
        <f t="shared" si="0"/>
        <v>97</v>
      </c>
      <c r="H30" s="113">
        <f t="shared" si="1"/>
        <v>0.92515432098765427</v>
      </c>
    </row>
    <row r="31" spans="1:8" ht="15.75" customHeight="1">
      <c r="A31" s="110" t="s">
        <v>111</v>
      </c>
      <c r="B31" s="111">
        <v>1218</v>
      </c>
      <c r="C31" s="112">
        <v>951</v>
      </c>
      <c r="D31" s="112">
        <v>267</v>
      </c>
      <c r="E31" s="113">
        <v>0.78078817733990147</v>
      </c>
      <c r="F31" s="114">
        <v>1026</v>
      </c>
      <c r="G31" s="112">
        <f t="shared" si="0"/>
        <v>-75</v>
      </c>
      <c r="H31" s="113">
        <f t="shared" si="1"/>
        <v>1.0788643533123028</v>
      </c>
    </row>
    <row r="32" spans="1:8" ht="15.75" customHeight="1">
      <c r="A32" s="105" t="s">
        <v>112</v>
      </c>
      <c r="B32" s="106">
        <v>824</v>
      </c>
      <c r="C32" s="107">
        <v>721</v>
      </c>
      <c r="D32" s="107">
        <v>103</v>
      </c>
      <c r="E32" s="108">
        <v>0.875</v>
      </c>
      <c r="F32" s="109">
        <v>810</v>
      </c>
      <c r="G32" s="107">
        <f t="shared" si="0"/>
        <v>-89</v>
      </c>
      <c r="H32" s="108">
        <f t="shared" si="1"/>
        <v>1.1234396671289875</v>
      </c>
    </row>
    <row r="33" spans="1:8" ht="15.75" customHeight="1">
      <c r="A33" s="105" t="s">
        <v>113</v>
      </c>
      <c r="B33" s="106">
        <v>573</v>
      </c>
      <c r="C33" s="107">
        <v>456</v>
      </c>
      <c r="D33" s="107">
        <v>117</v>
      </c>
      <c r="E33" s="108">
        <v>0.79581151832460728</v>
      </c>
      <c r="F33" s="109">
        <v>567</v>
      </c>
      <c r="G33" s="107">
        <f t="shared" si="0"/>
        <v>-111</v>
      </c>
      <c r="H33" s="108">
        <f t="shared" si="1"/>
        <v>1.243421052631579</v>
      </c>
    </row>
    <row r="34" spans="1:8" ht="15.75" customHeight="1">
      <c r="A34" s="105" t="s">
        <v>114</v>
      </c>
      <c r="B34" s="106">
        <v>449</v>
      </c>
      <c r="C34" s="107">
        <v>377</v>
      </c>
      <c r="D34" s="107">
        <v>72</v>
      </c>
      <c r="E34" s="108">
        <v>0.83964365256124718</v>
      </c>
      <c r="F34" s="109">
        <v>445</v>
      </c>
      <c r="G34" s="107">
        <f t="shared" si="0"/>
        <v>-68</v>
      </c>
      <c r="H34" s="108">
        <f t="shared" si="1"/>
        <v>1.1803713527851458</v>
      </c>
    </row>
    <row r="35" spans="1:8" ht="15.75" customHeight="1">
      <c r="A35" s="115" t="s">
        <v>115</v>
      </c>
      <c r="B35" s="116">
        <v>325</v>
      </c>
      <c r="C35" s="117">
        <v>275</v>
      </c>
      <c r="D35" s="117">
        <v>50</v>
      </c>
      <c r="E35" s="118">
        <v>0.84615384615384615</v>
      </c>
      <c r="F35" s="119">
        <v>322</v>
      </c>
      <c r="G35" s="117">
        <f t="shared" si="0"/>
        <v>-47</v>
      </c>
      <c r="H35" s="118">
        <f t="shared" si="1"/>
        <v>1.1709090909090909</v>
      </c>
    </row>
    <row r="36" spans="1:8" ht="15.75" customHeight="1">
      <c r="E36" s="120"/>
      <c r="H36" s="120"/>
    </row>
    <row r="37" spans="1:8" ht="15.75" customHeight="1">
      <c r="E37" s="120"/>
      <c r="H37" s="120"/>
    </row>
    <row r="38" spans="1:8" ht="15.75" customHeight="1">
      <c r="E38" s="120"/>
      <c r="H38" s="120"/>
    </row>
    <row r="39" spans="1:8" ht="15.75" customHeight="1">
      <c r="E39" s="120"/>
      <c r="H39" s="120"/>
    </row>
    <row r="40" spans="1:8" ht="15.75" customHeight="1">
      <c r="E40" s="120"/>
      <c r="H40" s="120"/>
    </row>
    <row r="41" spans="1:8" ht="15.75" customHeight="1">
      <c r="E41" s="120"/>
      <c r="H41" s="120"/>
    </row>
    <row r="42" spans="1:8" ht="15.75" customHeight="1">
      <c r="E42" s="120"/>
      <c r="H42" s="120"/>
    </row>
    <row r="43" spans="1:8" ht="15.75" customHeight="1">
      <c r="E43" s="120"/>
      <c r="H43" s="120"/>
    </row>
    <row r="44" spans="1:8" ht="15.75" customHeight="1">
      <c r="E44" s="120"/>
      <c r="H44" s="120"/>
    </row>
    <row r="45" spans="1:8" ht="15.75" customHeight="1">
      <c r="E45" s="120"/>
      <c r="H45" s="120"/>
    </row>
    <row r="46" spans="1:8" ht="15.75" customHeight="1">
      <c r="E46" s="120"/>
      <c r="H46" s="120"/>
    </row>
    <row r="47" spans="1:8" ht="15.75" customHeight="1">
      <c r="E47" s="120"/>
      <c r="H47" s="120"/>
    </row>
    <row r="48" spans="1:8" ht="15.75" customHeight="1">
      <c r="E48" s="120"/>
      <c r="H48" s="120"/>
    </row>
    <row r="49" spans="5:8" ht="15.75" customHeight="1">
      <c r="E49" s="120"/>
      <c r="H49" s="120"/>
    </row>
    <row r="50" spans="5:8" ht="15.75" customHeight="1">
      <c r="E50" s="120"/>
      <c r="H50" s="120"/>
    </row>
    <row r="51" spans="5:8" ht="15.75" customHeight="1">
      <c r="E51" s="120"/>
      <c r="H51" s="120"/>
    </row>
    <row r="52" spans="5:8" ht="15.75" customHeight="1">
      <c r="E52" s="120"/>
      <c r="H52" s="120"/>
    </row>
    <row r="53" spans="5:8" ht="15.75" customHeight="1">
      <c r="E53" s="120"/>
      <c r="H53" s="120"/>
    </row>
    <row r="54" spans="5:8" ht="15.75" customHeight="1">
      <c r="E54" s="120"/>
      <c r="H54" s="120"/>
    </row>
    <row r="55" spans="5:8" ht="15.75" customHeight="1">
      <c r="E55" s="120"/>
      <c r="H55" s="120"/>
    </row>
    <row r="56" spans="5:8" ht="15.75" customHeight="1">
      <c r="E56" s="120"/>
      <c r="H56" s="120"/>
    </row>
    <row r="57" spans="5:8" ht="15.75" customHeight="1">
      <c r="E57" s="120"/>
      <c r="H57" s="120"/>
    </row>
    <row r="58" spans="5:8" ht="15.75" customHeight="1">
      <c r="E58" s="120"/>
      <c r="H58" s="120"/>
    </row>
    <row r="59" spans="5:8" ht="15.75" customHeight="1">
      <c r="E59" s="120"/>
      <c r="H59" s="120"/>
    </row>
    <row r="60" spans="5:8" ht="15.75" customHeight="1">
      <c r="E60" s="120"/>
      <c r="H60" s="120"/>
    </row>
    <row r="61" spans="5:8" ht="15.75" customHeight="1">
      <c r="E61" s="120"/>
      <c r="H61" s="120"/>
    </row>
    <row r="62" spans="5:8" ht="15.75" customHeight="1">
      <c r="E62" s="120"/>
      <c r="H62" s="120"/>
    </row>
    <row r="63" spans="5:8" ht="15.75" customHeight="1">
      <c r="E63" s="120"/>
      <c r="H63" s="120"/>
    </row>
    <row r="64" spans="5:8" ht="15.75" customHeight="1">
      <c r="E64" s="120"/>
      <c r="H64" s="120"/>
    </row>
    <row r="65" spans="5:8" ht="15.75" customHeight="1">
      <c r="E65" s="120"/>
      <c r="H65" s="120"/>
    </row>
    <row r="66" spans="5:8" ht="15.75" customHeight="1">
      <c r="E66" s="120"/>
      <c r="H66" s="120"/>
    </row>
    <row r="67" spans="5:8" ht="15.75" customHeight="1">
      <c r="E67" s="120"/>
      <c r="H67" s="120"/>
    </row>
    <row r="68" spans="5:8" ht="15.75" customHeight="1">
      <c r="E68" s="120"/>
      <c r="H68" s="120"/>
    </row>
    <row r="69" spans="5:8" ht="15.75" customHeight="1">
      <c r="E69" s="120"/>
      <c r="H69" s="120"/>
    </row>
    <row r="70" spans="5:8" ht="15.75" customHeight="1">
      <c r="E70" s="120"/>
      <c r="H70" s="120"/>
    </row>
    <row r="71" spans="5:8" ht="15.75" customHeight="1">
      <c r="E71" s="120"/>
      <c r="H71" s="120"/>
    </row>
    <row r="72" spans="5:8" ht="15.75" customHeight="1">
      <c r="E72" s="120"/>
      <c r="H72" s="120"/>
    </row>
    <row r="73" spans="5:8" ht="15.75" customHeight="1">
      <c r="E73" s="120"/>
      <c r="H73" s="120"/>
    </row>
    <row r="74" spans="5:8" ht="15.75" customHeight="1">
      <c r="E74" s="120"/>
      <c r="H74" s="120"/>
    </row>
    <row r="75" spans="5:8" ht="15.75" customHeight="1">
      <c r="E75" s="120"/>
      <c r="H75" s="120"/>
    </row>
    <row r="76" spans="5:8" ht="15.75" customHeight="1">
      <c r="E76" s="120"/>
      <c r="H76" s="120"/>
    </row>
    <row r="77" spans="5:8" ht="15.75" customHeight="1">
      <c r="E77" s="120"/>
      <c r="H77" s="120"/>
    </row>
    <row r="78" spans="5:8" ht="15.75" customHeight="1">
      <c r="E78" s="120"/>
      <c r="H78" s="120"/>
    </row>
    <row r="79" spans="5:8" ht="15.75" customHeight="1">
      <c r="E79" s="120"/>
      <c r="H79" s="120"/>
    </row>
    <row r="80" spans="5:8" ht="15.75" customHeight="1">
      <c r="E80" s="120"/>
      <c r="H80" s="120"/>
    </row>
    <row r="81" spans="5:8" ht="15.75" customHeight="1">
      <c r="E81" s="120"/>
      <c r="H81" s="120"/>
    </row>
    <row r="82" spans="5:8" ht="15.75" customHeight="1">
      <c r="E82" s="120"/>
      <c r="H82" s="120"/>
    </row>
    <row r="83" spans="5:8" ht="15.75" customHeight="1">
      <c r="E83" s="120"/>
      <c r="H83" s="120"/>
    </row>
    <row r="84" spans="5:8" ht="15.75" customHeight="1">
      <c r="E84" s="120"/>
      <c r="H84" s="120"/>
    </row>
    <row r="85" spans="5:8" ht="15.75" customHeight="1">
      <c r="E85" s="120"/>
      <c r="H85" s="120"/>
    </row>
    <row r="86" spans="5:8" ht="15.75" customHeight="1">
      <c r="E86" s="120"/>
      <c r="H86" s="120"/>
    </row>
    <row r="87" spans="5:8" ht="15.75" customHeight="1">
      <c r="E87" s="120"/>
      <c r="H87" s="120"/>
    </row>
    <row r="88" spans="5:8" ht="15.75" customHeight="1">
      <c r="E88" s="120"/>
      <c r="H88" s="120"/>
    </row>
    <row r="89" spans="5:8" ht="15.75" customHeight="1">
      <c r="E89" s="120"/>
      <c r="H89" s="120"/>
    </row>
    <row r="90" spans="5:8" ht="15.75" customHeight="1">
      <c r="E90" s="120"/>
      <c r="H90" s="120"/>
    </row>
    <row r="91" spans="5:8" ht="15.75" customHeight="1">
      <c r="E91" s="120"/>
      <c r="H91" s="120"/>
    </row>
    <row r="92" spans="5:8" ht="15.75" customHeight="1">
      <c r="E92" s="120"/>
      <c r="H92" s="120"/>
    </row>
    <row r="93" spans="5:8" ht="15.75" customHeight="1">
      <c r="E93" s="120"/>
      <c r="H93" s="120"/>
    </row>
    <row r="94" spans="5:8" ht="15.75" customHeight="1">
      <c r="E94" s="120"/>
      <c r="H94" s="120"/>
    </row>
    <row r="95" spans="5:8" ht="15.75" customHeight="1">
      <c r="E95" s="120"/>
      <c r="H95" s="120"/>
    </row>
    <row r="96" spans="5:8" ht="15.75" customHeight="1">
      <c r="E96" s="120"/>
      <c r="H96" s="120"/>
    </row>
    <row r="97" spans="5:8" ht="15.75" customHeight="1">
      <c r="E97" s="120"/>
      <c r="H97" s="120"/>
    </row>
    <row r="98" spans="5:8" ht="15.75" customHeight="1">
      <c r="E98" s="120"/>
      <c r="H98" s="120"/>
    </row>
    <row r="99" spans="5:8" ht="15.75" customHeight="1">
      <c r="E99" s="120"/>
      <c r="H99" s="120"/>
    </row>
    <row r="100" spans="5:8" ht="15.75" customHeight="1">
      <c r="E100" s="120"/>
      <c r="H100" s="120"/>
    </row>
    <row r="101" spans="5:8" ht="15.75" customHeight="1">
      <c r="E101" s="120"/>
      <c r="H101" s="120"/>
    </row>
    <row r="102" spans="5:8" ht="15.75" customHeight="1">
      <c r="E102" s="120"/>
      <c r="H102" s="120"/>
    </row>
    <row r="103" spans="5:8" ht="15.75" customHeight="1">
      <c r="E103" s="120"/>
      <c r="H103" s="120"/>
    </row>
    <row r="104" spans="5:8" ht="15.75" customHeight="1">
      <c r="E104" s="120"/>
      <c r="H104" s="120"/>
    </row>
    <row r="105" spans="5:8" ht="15.75" customHeight="1">
      <c r="E105" s="120"/>
      <c r="H105" s="120"/>
    </row>
    <row r="106" spans="5:8" ht="15.75" customHeight="1">
      <c r="E106" s="120"/>
      <c r="H106" s="120"/>
    </row>
    <row r="107" spans="5:8" ht="15.75" customHeight="1">
      <c r="E107" s="120"/>
      <c r="H107" s="120"/>
    </row>
    <row r="108" spans="5:8" ht="15.75" customHeight="1">
      <c r="E108" s="120"/>
      <c r="H108" s="120"/>
    </row>
    <row r="109" spans="5:8" ht="15.75" customHeight="1">
      <c r="E109" s="120"/>
      <c r="H109" s="120"/>
    </row>
    <row r="110" spans="5:8" ht="15.75" customHeight="1">
      <c r="E110" s="120"/>
      <c r="H110" s="120"/>
    </row>
    <row r="111" spans="5:8" ht="15.75" customHeight="1">
      <c r="E111" s="120"/>
      <c r="H111" s="120"/>
    </row>
    <row r="112" spans="5:8" ht="15.75" customHeight="1">
      <c r="E112" s="120"/>
      <c r="H112" s="120"/>
    </row>
    <row r="113" spans="5:8" ht="15.75" customHeight="1">
      <c r="E113" s="120"/>
      <c r="H113" s="120"/>
    </row>
    <row r="114" spans="5:8" ht="15.75" customHeight="1">
      <c r="E114" s="120"/>
      <c r="H114" s="120"/>
    </row>
    <row r="115" spans="5:8" ht="15.75" customHeight="1">
      <c r="E115" s="120"/>
      <c r="H115" s="120"/>
    </row>
    <row r="116" spans="5:8" ht="15.75" customHeight="1">
      <c r="E116" s="120"/>
      <c r="H116" s="120"/>
    </row>
    <row r="117" spans="5:8" ht="15.75" customHeight="1">
      <c r="E117" s="120"/>
      <c r="H117" s="120"/>
    </row>
    <row r="118" spans="5:8" ht="15.75" customHeight="1">
      <c r="E118" s="120"/>
      <c r="H118" s="120"/>
    </row>
    <row r="119" spans="5:8" ht="15.75" customHeight="1">
      <c r="E119" s="120"/>
      <c r="H119" s="120"/>
    </row>
    <row r="120" spans="5:8" ht="15.75" customHeight="1">
      <c r="E120" s="120"/>
      <c r="H120" s="120"/>
    </row>
    <row r="121" spans="5:8" ht="15.75" customHeight="1">
      <c r="E121" s="120"/>
      <c r="H121" s="120"/>
    </row>
    <row r="122" spans="5:8" ht="15.75" customHeight="1">
      <c r="E122" s="120"/>
      <c r="H122" s="120"/>
    </row>
    <row r="123" spans="5:8" ht="15.75" customHeight="1">
      <c r="E123" s="120"/>
      <c r="H123" s="120"/>
    </row>
    <row r="124" spans="5:8" ht="15.75" customHeight="1">
      <c r="E124" s="120"/>
      <c r="H124" s="120"/>
    </row>
    <row r="125" spans="5:8" ht="15.75" customHeight="1">
      <c r="E125" s="120"/>
      <c r="H125" s="120"/>
    </row>
    <row r="126" spans="5:8" ht="15.75" customHeight="1">
      <c r="E126" s="120"/>
      <c r="H126" s="120"/>
    </row>
    <row r="127" spans="5:8" ht="15.75" customHeight="1">
      <c r="E127" s="120"/>
      <c r="H127" s="120"/>
    </row>
    <row r="128" spans="5:8" ht="15.75" customHeight="1">
      <c r="E128" s="120"/>
      <c r="H128" s="120"/>
    </row>
    <row r="129" spans="5:8" ht="15.75" customHeight="1">
      <c r="E129" s="120"/>
      <c r="H129" s="120"/>
    </row>
    <row r="130" spans="5:8" ht="15.75" customHeight="1">
      <c r="E130" s="120"/>
      <c r="H130" s="120"/>
    </row>
    <row r="131" spans="5:8" ht="15.75" customHeight="1">
      <c r="E131" s="120"/>
      <c r="H131" s="120"/>
    </row>
    <row r="132" spans="5:8" ht="15.75" customHeight="1">
      <c r="E132" s="120"/>
      <c r="H132" s="120"/>
    </row>
    <row r="133" spans="5:8" ht="15.75" customHeight="1">
      <c r="E133" s="120"/>
      <c r="H133" s="120"/>
    </row>
    <row r="134" spans="5:8" ht="15.75" customHeight="1">
      <c r="E134" s="120"/>
      <c r="H134" s="120"/>
    </row>
    <row r="135" spans="5:8" ht="15.75" customHeight="1">
      <c r="E135" s="120"/>
      <c r="H135" s="120"/>
    </row>
    <row r="136" spans="5:8" ht="15.75" customHeight="1">
      <c r="E136" s="120"/>
      <c r="H136" s="120"/>
    </row>
    <row r="137" spans="5:8" ht="15.75" customHeight="1">
      <c r="E137" s="120"/>
      <c r="H137" s="120"/>
    </row>
    <row r="138" spans="5:8" ht="15.75" customHeight="1">
      <c r="E138" s="120"/>
      <c r="H138" s="120"/>
    </row>
    <row r="139" spans="5:8" ht="15.75" customHeight="1">
      <c r="E139" s="120"/>
      <c r="H139" s="120"/>
    </row>
    <row r="140" spans="5:8" ht="15.75" customHeight="1">
      <c r="E140" s="120"/>
      <c r="H140" s="120"/>
    </row>
    <row r="141" spans="5:8" ht="15.75" customHeight="1">
      <c r="E141" s="120"/>
      <c r="H141" s="120"/>
    </row>
    <row r="142" spans="5:8" ht="15.75" customHeight="1">
      <c r="E142" s="120"/>
      <c r="H142" s="120"/>
    </row>
    <row r="143" spans="5:8" ht="15.75" customHeight="1">
      <c r="E143" s="120"/>
      <c r="H143" s="120"/>
    </row>
    <row r="144" spans="5:8" ht="15.75" customHeight="1">
      <c r="E144" s="120"/>
      <c r="H144" s="120"/>
    </row>
    <row r="145" spans="5:8" ht="15.75" customHeight="1">
      <c r="E145" s="120"/>
      <c r="H145" s="120"/>
    </row>
    <row r="146" spans="5:8" ht="15.75" customHeight="1">
      <c r="E146" s="120"/>
      <c r="H146" s="120"/>
    </row>
    <row r="147" spans="5:8" ht="15.75" customHeight="1">
      <c r="E147" s="120"/>
      <c r="H147" s="120"/>
    </row>
    <row r="148" spans="5:8" ht="15.75" customHeight="1">
      <c r="E148" s="120"/>
      <c r="H148" s="120"/>
    </row>
    <row r="149" spans="5:8" ht="15.75" customHeight="1">
      <c r="E149" s="120"/>
      <c r="H149" s="120"/>
    </row>
    <row r="150" spans="5:8" ht="15.75" customHeight="1">
      <c r="E150" s="120"/>
      <c r="H150" s="120"/>
    </row>
    <row r="151" spans="5:8" ht="15.75" customHeight="1">
      <c r="E151" s="120"/>
      <c r="H151" s="120"/>
    </row>
    <row r="152" spans="5:8" ht="15.75" customHeight="1">
      <c r="E152" s="120"/>
      <c r="H152" s="120"/>
    </row>
    <row r="153" spans="5:8" ht="15.75" customHeight="1">
      <c r="E153" s="120"/>
      <c r="H153" s="120"/>
    </row>
    <row r="154" spans="5:8" ht="15.75" customHeight="1">
      <c r="E154" s="120"/>
      <c r="H154" s="120"/>
    </row>
    <row r="155" spans="5:8" ht="15.75" customHeight="1">
      <c r="E155" s="120"/>
      <c r="H155" s="120"/>
    </row>
    <row r="156" spans="5:8" ht="15.75" customHeight="1">
      <c r="E156" s="120"/>
      <c r="H156" s="120"/>
    </row>
    <row r="157" spans="5:8" ht="15.75" customHeight="1">
      <c r="E157" s="120"/>
      <c r="H157" s="120"/>
    </row>
    <row r="158" spans="5:8" ht="15.75" customHeight="1">
      <c r="E158" s="120"/>
      <c r="H158" s="120"/>
    </row>
    <row r="159" spans="5:8" ht="15.75" customHeight="1">
      <c r="E159" s="120"/>
      <c r="H159" s="120"/>
    </row>
    <row r="160" spans="5:8" ht="15.75" customHeight="1">
      <c r="E160" s="120"/>
      <c r="H160" s="120"/>
    </row>
    <row r="161" spans="5:8" ht="15.75" customHeight="1">
      <c r="E161" s="120"/>
      <c r="H161" s="120"/>
    </row>
    <row r="162" spans="5:8" ht="15.75" customHeight="1">
      <c r="E162" s="120"/>
      <c r="H162" s="120"/>
    </row>
    <row r="163" spans="5:8" ht="15.75" customHeight="1">
      <c r="E163" s="120"/>
      <c r="H163" s="120"/>
    </row>
    <row r="164" spans="5:8" ht="15.75" customHeight="1">
      <c r="E164" s="120"/>
      <c r="H164" s="120"/>
    </row>
    <row r="165" spans="5:8" ht="15.75" customHeight="1">
      <c r="E165" s="120"/>
      <c r="H165" s="120"/>
    </row>
    <row r="166" spans="5:8" ht="15.75" customHeight="1">
      <c r="E166" s="120"/>
      <c r="H166" s="120"/>
    </row>
    <row r="167" spans="5:8" ht="15.75" customHeight="1">
      <c r="E167" s="120"/>
      <c r="H167" s="120"/>
    </row>
    <row r="168" spans="5:8" ht="15.75" customHeight="1">
      <c r="E168" s="120"/>
      <c r="H168" s="120"/>
    </row>
    <row r="169" spans="5:8" ht="15.75" customHeight="1">
      <c r="E169" s="120"/>
      <c r="H169" s="120"/>
    </row>
    <row r="170" spans="5:8" ht="15.75" customHeight="1">
      <c r="E170" s="120"/>
      <c r="H170" s="120"/>
    </row>
    <row r="171" spans="5:8" ht="15.75" customHeight="1">
      <c r="E171" s="120"/>
      <c r="H171" s="120"/>
    </row>
    <row r="172" spans="5:8" ht="15.75" customHeight="1">
      <c r="E172" s="120"/>
      <c r="H172" s="120"/>
    </row>
    <row r="173" spans="5:8" ht="15.75" customHeight="1">
      <c r="E173" s="120"/>
      <c r="H173" s="120"/>
    </row>
    <row r="174" spans="5:8" ht="15.75" customHeight="1">
      <c r="E174" s="120"/>
      <c r="H174" s="120"/>
    </row>
    <row r="175" spans="5:8" ht="15.75" customHeight="1">
      <c r="E175" s="120"/>
      <c r="H175" s="120"/>
    </row>
    <row r="176" spans="5:8" ht="15.75" customHeight="1">
      <c r="E176" s="120"/>
      <c r="H176" s="120"/>
    </row>
    <row r="177" spans="5:8" ht="15.75" customHeight="1">
      <c r="E177" s="120"/>
      <c r="H177" s="120"/>
    </row>
    <row r="178" spans="5:8" ht="15.75" customHeight="1">
      <c r="E178" s="120"/>
      <c r="H178" s="120"/>
    </row>
    <row r="179" spans="5:8" ht="15.75" customHeight="1">
      <c r="E179" s="120"/>
      <c r="H179" s="120"/>
    </row>
    <row r="180" spans="5:8" ht="15.75" customHeight="1">
      <c r="E180" s="120"/>
      <c r="H180" s="120"/>
    </row>
    <row r="181" spans="5:8" ht="15.75" customHeight="1">
      <c r="E181" s="120"/>
      <c r="H181" s="120"/>
    </row>
    <row r="182" spans="5:8" ht="15.75" customHeight="1">
      <c r="E182" s="120"/>
      <c r="H182" s="120"/>
    </row>
    <row r="183" spans="5:8" ht="15.75" customHeight="1">
      <c r="E183" s="120"/>
      <c r="H183" s="120"/>
    </row>
    <row r="184" spans="5:8" ht="15.75" customHeight="1">
      <c r="E184" s="120"/>
      <c r="H184" s="120"/>
    </row>
    <row r="185" spans="5:8" ht="15.75" customHeight="1">
      <c r="E185" s="120"/>
      <c r="H185" s="120"/>
    </row>
    <row r="186" spans="5:8" ht="15.75" customHeight="1">
      <c r="E186" s="120"/>
      <c r="H186" s="120"/>
    </row>
    <row r="187" spans="5:8" ht="15.75" customHeight="1">
      <c r="E187" s="120"/>
      <c r="H187" s="120"/>
    </row>
    <row r="188" spans="5:8" ht="15.75" customHeight="1">
      <c r="E188" s="120"/>
      <c r="H188" s="120"/>
    </row>
    <row r="189" spans="5:8" ht="15.75" customHeight="1">
      <c r="E189" s="120"/>
      <c r="H189" s="120"/>
    </row>
    <row r="190" spans="5:8" ht="15.75" customHeight="1">
      <c r="E190" s="120"/>
      <c r="H190" s="120"/>
    </row>
    <row r="191" spans="5:8" ht="15.75" customHeight="1">
      <c r="E191" s="120"/>
      <c r="H191" s="120"/>
    </row>
    <row r="192" spans="5:8" ht="15.75" customHeight="1">
      <c r="E192" s="120"/>
      <c r="H192" s="120"/>
    </row>
    <row r="193" spans="5:8" ht="15.75" customHeight="1">
      <c r="E193" s="120"/>
      <c r="H193" s="120"/>
    </row>
    <row r="194" spans="5:8" ht="15.75" customHeight="1">
      <c r="E194" s="120"/>
      <c r="H194" s="120"/>
    </row>
    <row r="195" spans="5:8" ht="15.75" customHeight="1">
      <c r="E195" s="120"/>
      <c r="H195" s="120"/>
    </row>
    <row r="196" spans="5:8" ht="15.75" customHeight="1">
      <c r="E196" s="120"/>
      <c r="H196" s="120"/>
    </row>
    <row r="197" spans="5:8" ht="15.75" customHeight="1">
      <c r="E197" s="120"/>
      <c r="H197" s="120"/>
    </row>
    <row r="198" spans="5:8" ht="15.75" customHeight="1">
      <c r="E198" s="120"/>
      <c r="H198" s="120"/>
    </row>
    <row r="199" spans="5:8" ht="15.75" customHeight="1">
      <c r="E199" s="120"/>
      <c r="H199" s="120"/>
    </row>
    <row r="200" spans="5:8" ht="15.75" customHeight="1">
      <c r="E200" s="120"/>
      <c r="H200" s="120"/>
    </row>
    <row r="201" spans="5:8" ht="15.75" customHeight="1">
      <c r="E201" s="120"/>
      <c r="H201" s="120"/>
    </row>
    <row r="202" spans="5:8" ht="15.75" customHeight="1">
      <c r="E202" s="120"/>
      <c r="H202" s="120"/>
    </row>
    <row r="203" spans="5:8" ht="15.75" customHeight="1">
      <c r="E203" s="120"/>
      <c r="H203" s="120"/>
    </row>
    <row r="204" spans="5:8" ht="15.75" customHeight="1">
      <c r="E204" s="120"/>
      <c r="H204" s="120"/>
    </row>
    <row r="205" spans="5:8" ht="15.75" customHeight="1">
      <c r="E205" s="120"/>
      <c r="H205" s="120"/>
    </row>
    <row r="206" spans="5:8" ht="15.75" customHeight="1">
      <c r="E206" s="120"/>
      <c r="H206" s="120"/>
    </row>
    <row r="207" spans="5:8" ht="15.75" customHeight="1">
      <c r="E207" s="120"/>
      <c r="H207" s="120"/>
    </row>
    <row r="208" spans="5:8" ht="15.75" customHeight="1">
      <c r="E208" s="120"/>
      <c r="H208" s="120"/>
    </row>
    <row r="209" spans="5:8" ht="15.75" customHeight="1">
      <c r="E209" s="120"/>
      <c r="H209" s="120"/>
    </row>
    <row r="210" spans="5:8" ht="15.75" customHeight="1">
      <c r="E210" s="120"/>
      <c r="H210" s="120"/>
    </row>
    <row r="211" spans="5:8" ht="15.75" customHeight="1">
      <c r="E211" s="120"/>
      <c r="H211" s="120"/>
    </row>
    <row r="212" spans="5:8" ht="15.75" customHeight="1">
      <c r="E212" s="120"/>
      <c r="H212" s="120"/>
    </row>
    <row r="213" spans="5:8" ht="15.75" customHeight="1">
      <c r="E213" s="120"/>
      <c r="H213" s="120"/>
    </row>
    <row r="214" spans="5:8" ht="15.75" customHeight="1">
      <c r="E214" s="120"/>
      <c r="H214" s="120"/>
    </row>
    <row r="215" spans="5:8" ht="15.75" customHeight="1">
      <c r="E215" s="120"/>
      <c r="H215" s="120"/>
    </row>
    <row r="216" spans="5:8" ht="15.75" customHeight="1">
      <c r="E216" s="120"/>
      <c r="H216" s="120"/>
    </row>
    <row r="217" spans="5:8" ht="15.75" customHeight="1">
      <c r="E217" s="120"/>
      <c r="H217" s="120"/>
    </row>
    <row r="218" spans="5:8" ht="15.75" customHeight="1">
      <c r="E218" s="120"/>
      <c r="H218" s="120"/>
    </row>
    <row r="219" spans="5:8" ht="15.75" customHeight="1">
      <c r="E219" s="120"/>
      <c r="H219" s="120"/>
    </row>
    <row r="220" spans="5:8" ht="15.75" customHeight="1">
      <c r="E220" s="120"/>
      <c r="H220" s="120"/>
    </row>
    <row r="221" spans="5:8" ht="15.75" customHeight="1">
      <c r="E221" s="120"/>
      <c r="H221" s="120"/>
    </row>
    <row r="222" spans="5:8" ht="15.75" customHeight="1">
      <c r="E222" s="120"/>
      <c r="H222" s="120"/>
    </row>
    <row r="223" spans="5:8" ht="15.75" customHeight="1">
      <c r="E223" s="120"/>
      <c r="H223" s="120"/>
    </row>
    <row r="224" spans="5:8" ht="15.75" customHeight="1">
      <c r="E224" s="120"/>
      <c r="H224" s="120"/>
    </row>
    <row r="225" spans="5:8" ht="15.75" customHeight="1">
      <c r="E225" s="120"/>
      <c r="H225" s="120"/>
    </row>
    <row r="226" spans="5:8" ht="15.75" customHeight="1">
      <c r="E226" s="120"/>
      <c r="H226" s="120"/>
    </row>
    <row r="227" spans="5:8" ht="15.75" customHeight="1">
      <c r="E227" s="120"/>
      <c r="H227" s="120"/>
    </row>
    <row r="228" spans="5:8" ht="15.75" customHeight="1">
      <c r="E228" s="120"/>
      <c r="H228" s="120"/>
    </row>
    <row r="229" spans="5:8" ht="15.75" customHeight="1">
      <c r="E229" s="120"/>
      <c r="H229" s="120"/>
    </row>
    <row r="230" spans="5:8" ht="15.75" customHeight="1">
      <c r="E230" s="120"/>
      <c r="H230" s="120"/>
    </row>
    <row r="231" spans="5:8" ht="15.75" customHeight="1">
      <c r="E231" s="120"/>
      <c r="H231" s="120"/>
    </row>
    <row r="232" spans="5:8" ht="15.75" customHeight="1">
      <c r="E232" s="120"/>
      <c r="H232" s="120"/>
    </row>
    <row r="233" spans="5:8" ht="15.75" customHeight="1">
      <c r="E233" s="120"/>
      <c r="H233" s="120"/>
    </row>
    <row r="234" spans="5:8" ht="15.75" customHeight="1">
      <c r="E234" s="120"/>
      <c r="H234" s="120"/>
    </row>
    <row r="235" spans="5:8" ht="15.75" customHeight="1">
      <c r="E235" s="120"/>
      <c r="H235" s="120"/>
    </row>
    <row r="236" spans="5:8" ht="15.75" customHeight="1"/>
    <row r="237" spans="5:8" ht="15.75" customHeight="1"/>
    <row r="238" spans="5:8" ht="15.75" customHeight="1"/>
    <row r="239" spans="5:8" ht="15.75" customHeight="1"/>
    <row r="240" spans="5: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26"/>
  <pageMargins left="0.7" right="0.7" top="0.75" bottom="0.75" header="0" footer="0"/>
  <pageSetup orientation="landscape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1000"/>
  <sheetViews>
    <sheetView workbookViewId="0"/>
  </sheetViews>
  <sheetFormatPr baseColWidth="10" defaultColWidth="12.6640625" defaultRowHeight="15" customHeight="1"/>
  <cols>
    <col min="1" max="26" width="11.1640625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26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num of stores </vt:lpstr>
      <vt:lpstr> 【OLD】num of stores</vt:lpstr>
      <vt:lpstr>Quarter</vt:lpstr>
      <vt:lpstr>シート7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仁木有花</dc:creator>
  <cp:lastModifiedBy>EIKO ENDO</cp:lastModifiedBy>
  <dcterms:created xsi:type="dcterms:W3CDTF">2022-02-02T12:42:49Z</dcterms:created>
  <dcterms:modified xsi:type="dcterms:W3CDTF">2024-04-01T07:24:08Z</dcterms:modified>
</cp:coreProperties>
</file>