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um of stores " sheetId="1" r:id="rId4"/>
    <sheet state="hidden" name=" 【OLD】num of stores" sheetId="2" r:id="rId5"/>
    <sheet state="hidden" name="Quarter" sheetId="3" r:id="rId6"/>
    <sheet state="hidden" name="シート7" sheetId="4" r:id="rId7"/>
  </sheets>
  <definedNames/>
  <calcPr/>
  <extLst>
    <ext uri="GoogleSheetsCustomDataVersion2">
      <go:sheetsCustomData xmlns:go="http://customooxmlschemas.google.com/" r:id="rId8" roundtripDataChecksum="t0gF3NxDw03YfdZGGuzgVtBZFJbfOmyjeOwqVfbvQ10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28">
      <text>
        <t xml:space="preserve">======
ID#AAAAaOHGtgU
    (2022-06-01 00:31:09)
2015年4月期（2014.05～2015.04）にフリーミアム化
	-仁木有花</t>
      </text>
    </comment>
  </commentList>
  <extLst>
    <ext uri="GoogleSheetsCustomDataVersion2">
      <go:sheetsCustomData xmlns:go="http://customooxmlschemas.google.com/" r:id="rId1" roundtripDataSignature="AMtx7mhYkoL5iblyNkVz81FMViYIt2vZHA=="/>
    </ext>
  </extLst>
</comments>
</file>

<file path=xl/sharedStrings.xml><?xml version="1.0" encoding="utf-8"?>
<sst xmlns="http://schemas.openxmlformats.org/spreadsheetml/2006/main" count="237" uniqueCount="117">
  <si>
    <t>スマレジ登録店舗数推移        The change in the number of fee-paying stores and active stores registered for Smaregi</t>
  </si>
  <si>
    <t>有料プラン店舗数 / The number of fee-paying stores</t>
  </si>
  <si>
    <t>アクティブ店舗数 / The number of active stores</t>
  </si>
  <si>
    <t>新価格 New Price (2023/01-)</t>
  </si>
  <si>
    <t>プレミアム/¥5,000</t>
  </si>
  <si>
    <t>プレミアムプラス/¥8,000</t>
  </si>
  <si>
    <t>フードビジネス/¥11,000</t>
  </si>
  <si>
    <t>リテールビジネス/¥14,000</t>
  </si>
  <si>
    <t>フードリテール/¥17,000</t>
  </si>
  <si>
    <t>有料プラン合計</t>
  </si>
  <si>
    <t>有料プラン単月増減</t>
  </si>
  <si>
    <t>アクティブ店舗数合計</t>
  </si>
  <si>
    <t>アクティブ店舗率</t>
  </si>
  <si>
    <t>Premium//¥5,000</t>
  </si>
  <si>
    <t>Premium plus/¥8,000</t>
  </si>
  <si>
    <t>Food business/¥11,000</t>
  </si>
  <si>
    <t>Retail business/¥14,000</t>
  </si>
  <si>
    <t>Food &amp; retail/¥17,000</t>
  </si>
  <si>
    <t>旧価格 Previous Price(-2022/12)</t>
  </si>
  <si>
    <t>プレミアム/¥4,000</t>
  </si>
  <si>
    <t>プレミアムプラス/¥7,000</t>
  </si>
  <si>
    <t>フードビジネス/¥10,000</t>
  </si>
  <si>
    <t>リテールビジネス/¥12,000</t>
  </si>
  <si>
    <t>フードリテール/¥15,000</t>
  </si>
  <si>
    <t xml:space="preserve">Fee-paying total </t>
  </si>
  <si>
    <t xml:space="preserve"> Fee-paying monthly change</t>
  </si>
  <si>
    <t>Total of active stores</t>
  </si>
  <si>
    <t>Active ratio (%)</t>
  </si>
  <si>
    <t>Premium//¥4,000</t>
  </si>
  <si>
    <t>Premium plus/¥7,000</t>
  </si>
  <si>
    <t>Food business/¥10,000</t>
  </si>
  <si>
    <t>Retail business/¥12,000</t>
  </si>
  <si>
    <t>Food &amp; retail/¥15,000</t>
  </si>
  <si>
    <t>スマレジ登録店舗数推移</t>
  </si>
  <si>
    <t>The change in the number of stores registered for Smaregi</t>
  </si>
  <si>
    <r>
      <rPr>
        <rFont val="Arial"/>
        <b/>
        <color rgb="FFFFFFFF"/>
        <sz val="10.0"/>
      </rPr>
      <t>13</t>
    </r>
    <r>
      <rPr>
        <rFont val="游ゴシック"/>
        <b/>
        <color rgb="FFFFFFFF"/>
        <sz val="10.0"/>
      </rPr>
      <t>期</t>
    </r>
  </si>
  <si>
    <t>FY2018</t>
  </si>
  <si>
    <t>Amount of chg</t>
  </si>
  <si>
    <t>(店舗数)</t>
  </si>
  <si>
    <t>(Number of Store)</t>
  </si>
  <si>
    <t>1Q</t>
  </si>
  <si>
    <t>2Q</t>
  </si>
  <si>
    <t>3Q</t>
  </si>
  <si>
    <t>4Q</t>
  </si>
  <si>
    <r>
      <rPr>
        <rFont val="Arial"/>
        <b/>
        <color rgb="FFFFFFFF"/>
        <sz val="9.0"/>
      </rPr>
      <t>前期末比</t>
    </r>
  </si>
  <si>
    <t>Compared to the previous period</t>
  </si>
  <si>
    <t>スタンダード/¥0</t>
  </si>
  <si>
    <t>Standard/¥0</t>
  </si>
  <si>
    <t>-</t>
  </si>
  <si>
    <t xml:space="preserve">   プレミアム/¥4,400  </t>
  </si>
  <si>
    <t xml:space="preserve">   Premium/¥4,400</t>
  </si>
  <si>
    <t xml:space="preserve">   プレミアムプラス/¥7,700</t>
  </si>
  <si>
    <t xml:space="preserve">   Premium plus/¥7,700</t>
  </si>
  <si>
    <t xml:space="preserve">   フードビジネス/¥11,000  </t>
  </si>
  <si>
    <t xml:space="preserve">   Food business/¥11,000</t>
  </si>
  <si>
    <t xml:space="preserve">   リテールビジネス/¥13,200</t>
  </si>
  <si>
    <t xml:space="preserve">   Retail business/¥13,200</t>
  </si>
  <si>
    <t xml:space="preserve">   フードリテール/¥16,500</t>
  </si>
  <si>
    <t xml:space="preserve">   Food &amp; retail/¥16,500</t>
  </si>
  <si>
    <t xml:space="preserve">   有料プラン合計</t>
  </si>
  <si>
    <t xml:space="preserve">   Fee-paying total </t>
  </si>
  <si>
    <t xml:space="preserve">          有料プラン単月増減</t>
  </si>
  <si>
    <t xml:space="preserve">          Fee-paying monthly change</t>
  </si>
  <si>
    <t>総合計</t>
  </si>
  <si>
    <t>Total</t>
  </si>
  <si>
    <r>
      <rPr>
        <rFont val="Arial"/>
        <b/>
        <color rgb="FFFFFFFF"/>
        <sz val="10.0"/>
      </rPr>
      <t>14</t>
    </r>
    <r>
      <rPr>
        <rFont val="游ゴシック"/>
        <b/>
        <color rgb="FFFFFFFF"/>
        <sz val="10.0"/>
      </rPr>
      <t>期</t>
    </r>
  </si>
  <si>
    <t>FY2019</t>
  </si>
  <si>
    <t>前期末比</t>
  </si>
  <si>
    <r>
      <rPr>
        <rFont val="Arial"/>
        <b/>
        <color rgb="FFFFFFFF"/>
        <sz val="10.0"/>
      </rPr>
      <t>15</t>
    </r>
    <r>
      <rPr>
        <rFont val="游ゴシック"/>
        <b/>
        <color rgb="FFFFFFFF"/>
        <sz val="10.0"/>
      </rPr>
      <t>期</t>
    </r>
  </si>
  <si>
    <t>FY2020</t>
  </si>
  <si>
    <r>
      <rPr>
        <rFont val="Arial"/>
        <b/>
        <color rgb="FFFFFFFF"/>
        <sz val="10.0"/>
      </rPr>
      <t>16</t>
    </r>
    <r>
      <rPr>
        <rFont val="游ゴシック"/>
        <b/>
        <color rgb="FFFFFFFF"/>
        <sz val="10.0"/>
      </rPr>
      <t>期</t>
    </r>
  </si>
  <si>
    <t>FY2021</t>
  </si>
  <si>
    <r>
      <rPr>
        <rFont val="Arial"/>
        <b/>
        <color rgb="FFFFFFFF"/>
        <sz val="10.0"/>
      </rPr>
      <t>17</t>
    </r>
    <r>
      <rPr>
        <rFont val="游ゴシック"/>
        <b/>
        <color rgb="FFFFFFFF"/>
        <sz val="10.0"/>
      </rPr>
      <t>期</t>
    </r>
  </si>
  <si>
    <t>FY2022</t>
  </si>
  <si>
    <t xml:space="preserve">※スタンダードは無料プランとなっております。それ以外は有料プランとなっており、プラン毎にサービス内容が異なります。
※店舗数の定義は、有料プラン無料プランに関わらず、実際に「スマレジ」でサインアップを行い、登録された店舗数です。
※お客様１社が複数の店舗を保有されている場合は、その店舗数分カウントされます。
※当該登録店舗数は速報値であり、修正の可能性があります。
</t>
  </si>
  <si>
    <t>Note: Standard plan is a non-fee-paying plan; all other plans are fee-paying plans, and service content differs by plan. 
The registered store count provided above represents the number of stores, whether fee-paying or not, that have signed up for the Smaregi service.
If a client company operates multiple stores, each store is counted. 
Note that the registered store count provided above is preliminary and subject to change.</t>
  </si>
  <si>
    <t>店舗数</t>
  </si>
  <si>
    <t>アクティブ店舗</t>
  </si>
  <si>
    <t>非アクティブ店舗</t>
  </si>
  <si>
    <t>合計アクティブ率</t>
  </si>
  <si>
    <t>有料店舗数</t>
  </si>
  <si>
    <t>無料店舗率</t>
  </si>
  <si>
    <t>有料店舗率</t>
  </si>
  <si>
    <t>22/4 2Q</t>
  </si>
  <si>
    <t>22/4 1Q</t>
  </si>
  <si>
    <t>21/4 4Q</t>
  </si>
  <si>
    <t>21/4 3Q</t>
  </si>
  <si>
    <t>21/4 2Q</t>
  </si>
  <si>
    <t>21/4 1Q</t>
  </si>
  <si>
    <t>20/4 4Q</t>
  </si>
  <si>
    <t>20/4 3Q</t>
  </si>
  <si>
    <t>20/4 2Q</t>
  </si>
  <si>
    <t>20/4 1Q</t>
  </si>
  <si>
    <t>19/4 4Q</t>
  </si>
  <si>
    <t>19/4 3Q</t>
  </si>
  <si>
    <t>19/4 2Q</t>
  </si>
  <si>
    <t>19/4 1Q</t>
  </si>
  <si>
    <t>18/4 4Q</t>
  </si>
  <si>
    <t>18/4 3Q</t>
  </si>
  <si>
    <t>18/4 2Q</t>
  </si>
  <si>
    <t>18/4 1Q</t>
  </si>
  <si>
    <t>17/4 4Q</t>
  </si>
  <si>
    <t>17/4 3Q</t>
  </si>
  <si>
    <t>17/4 2Q</t>
  </si>
  <si>
    <t>17/4 1Q</t>
  </si>
  <si>
    <t>16/4 4Q</t>
  </si>
  <si>
    <t>16/4 3Q</t>
  </si>
  <si>
    <t>16/4 2Q</t>
  </si>
  <si>
    <t>16/4 1Q</t>
  </si>
  <si>
    <t>15/4 4Q</t>
  </si>
  <si>
    <t>15/4 3Q</t>
  </si>
  <si>
    <t>15/4 2Q</t>
  </si>
  <si>
    <t>15/4 1Q</t>
  </si>
  <si>
    <t>14/4 4Q</t>
  </si>
  <si>
    <t>14/4 3Q</t>
  </si>
  <si>
    <t>14/4 2Q</t>
  </si>
  <si>
    <t>14/4 1Q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</si>
</sst>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yyyy/mm"/>
    <numFmt numFmtId="165" formatCode="0.0%"/>
  </numFmts>
  <fonts count="26">
    <font>
      <sz val="10.0"/>
      <color rgb="FF000000"/>
      <name val="Arial"/>
      <scheme val="minor"/>
    </font>
    <font>
      <b/>
      <sz val="10.0"/>
      <color theme="1"/>
      <name val="游ゴシック regular"/>
    </font>
    <font>
      <b/>
      <sz val="9.0"/>
      <color theme="1"/>
      <name val="游ゴシック regular"/>
    </font>
    <font>
      <b/>
      <sz val="9.0"/>
      <color rgb="FF000000"/>
      <name val="游ゴシック regular"/>
    </font>
    <font>
      <b/>
      <sz val="10.0"/>
      <color rgb="FF000000"/>
      <name val="游ゴシック regular"/>
    </font>
    <font>
      <sz val="10.0"/>
      <color theme="1"/>
      <name val="游ゴシック regular"/>
    </font>
    <font>
      <sz val="10.0"/>
      <color rgb="FF000000"/>
      <name val="游ゴシック regular"/>
    </font>
    <font>
      <b/>
      <sz val="11.0"/>
      <color theme="0"/>
      <name val="游ゴシック regular"/>
    </font>
    <font/>
    <font>
      <b/>
      <sz val="10.0"/>
      <color theme="0"/>
      <name val="游ゴシック regular"/>
    </font>
    <font>
      <sz val="10.0"/>
      <color rgb="FF000000"/>
      <name val="游ゴシック"/>
    </font>
    <font>
      <sz val="10.0"/>
      <color rgb="FF000000"/>
      <name val="Arial"/>
    </font>
    <font>
      <b/>
      <sz val="10.0"/>
      <color rgb="FFFFFFFF"/>
      <name val="游ゴシック"/>
    </font>
    <font>
      <b/>
      <sz val="10.0"/>
      <color rgb="FFFFFFFF"/>
      <name val="Arial"/>
    </font>
    <font>
      <b/>
      <sz val="9.0"/>
      <color rgb="FFFFFFFF"/>
      <name val="Calibri"/>
    </font>
    <font>
      <b/>
      <sz val="9.0"/>
      <color rgb="FFFFFFFF"/>
      <name val="Arial"/>
    </font>
    <font>
      <sz val="10.0"/>
      <color theme="1"/>
      <name val="Calibri"/>
    </font>
    <font>
      <sz val="9.0"/>
      <color theme="0"/>
      <name val="游ゴシック"/>
    </font>
    <font>
      <sz val="9.0"/>
      <color theme="0"/>
      <name val="Arial"/>
    </font>
    <font>
      <sz val="9.0"/>
      <color rgb="FFFFFFFF"/>
      <name val="Arial"/>
    </font>
    <font>
      <sz val="9.0"/>
      <color theme="1"/>
      <name val="游ゴシック"/>
    </font>
    <font>
      <sz val="9.0"/>
      <color theme="1"/>
      <name val="Arial"/>
    </font>
    <font>
      <b/>
      <sz val="9.0"/>
      <color theme="1"/>
      <name val="Arial"/>
    </font>
    <font>
      <b/>
      <sz val="9.0"/>
      <color rgb="FFFFFFFF"/>
      <name val="游ゴシック"/>
    </font>
    <font>
      <sz val="10.0"/>
      <color theme="1"/>
      <name val="Arial"/>
    </font>
    <font>
      <sz val="9.0"/>
      <color rgb="FF666666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7F7F7F"/>
        <bgColor rgb="FF7F7F7F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999999"/>
        <bgColor rgb="FF999999"/>
      </patternFill>
    </fill>
    <fill>
      <patternFill patternType="solid">
        <fgColor rgb="FF000000"/>
        <bgColor rgb="FF000000"/>
      </patternFill>
    </fill>
    <fill>
      <patternFill patternType="solid">
        <fgColor rgb="FFFFE599"/>
        <bgColor rgb="FFFFE599"/>
      </patternFill>
    </fill>
  </fills>
  <borders count="77">
    <border/>
    <border>
      <left/>
      <right/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/>
      <top/>
      <bottom/>
    </border>
    <border>
      <right style="thick">
        <color rgb="FF000000"/>
      </right>
      <top/>
      <bottom/>
    </border>
    <border>
      <left style="thick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ck">
        <color rgb="FF000000"/>
      </right>
      <top style="thin">
        <color rgb="FF000000"/>
      </top>
    </border>
    <border>
      <left style="thin">
        <color rgb="FF000000"/>
      </left>
      <right style="thick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double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ck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double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ck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double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FFFFFF"/>
      </left>
      <right style="thin">
        <color rgb="FFFFFFFF"/>
      </right>
      <bottom/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/>
      <right/>
      <top/>
      <bottom style="dotted">
        <color rgb="FF000000"/>
      </bottom>
    </border>
    <border>
      <bottom style="dotted">
        <color rgb="FF000000"/>
      </bottom>
    </border>
    <border>
      <bottom style="double">
        <color rgb="FF999999"/>
      </bottom>
    </border>
    <border>
      <left/>
      <right/>
      <top/>
      <bottom style="double">
        <color rgb="FF999999"/>
      </bottom>
    </border>
    <border>
      <left style="thin">
        <color rgb="FFFFFFFF"/>
      </left>
      <right/>
      <top/>
      <bottom style="thin">
        <color rgb="FFFFFFFF"/>
      </bottom>
    </border>
    <border>
      <left/>
      <right/>
      <top/>
      <bottom style="thin">
        <color rgb="FFFFFFFF"/>
      </bottom>
    </border>
    <border>
      <left/>
      <right style="thin">
        <color rgb="FFFFFFFF"/>
      </right>
      <top/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6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/>
    </xf>
    <xf borderId="1" fillId="2" fontId="2" numFmtId="0" xfId="0" applyAlignment="1" applyBorder="1" applyFont="1">
      <alignment horizontal="left"/>
    </xf>
    <xf borderId="0" fillId="0" fontId="3" numFmtId="0" xfId="0" applyAlignment="1" applyFont="1">
      <alignment horizontal="left"/>
    </xf>
    <xf borderId="0" fillId="0" fontId="4" numFmtId="0" xfId="0" applyFont="1"/>
    <xf borderId="1" fillId="2" fontId="5" numFmtId="0" xfId="0" applyAlignment="1" applyBorder="1" applyFont="1">
      <alignment horizontal="left"/>
    </xf>
    <xf borderId="0" fillId="0" fontId="6" numFmtId="0" xfId="0" applyAlignment="1" applyFont="1">
      <alignment horizontal="left"/>
    </xf>
    <xf borderId="0" fillId="0" fontId="6" numFmtId="0" xfId="0" applyFont="1"/>
    <xf borderId="1" fillId="2" fontId="5" numFmtId="0" xfId="0" applyAlignment="1" applyBorder="1" applyFont="1">
      <alignment horizontal="left" vertical="center"/>
    </xf>
    <xf borderId="2" fillId="3" fontId="7" numFmtId="0" xfId="0" applyAlignment="1" applyBorder="1" applyFill="1" applyFont="1">
      <alignment horizontal="center" vertical="center"/>
    </xf>
    <xf borderId="3" fillId="0" fontId="8" numFmtId="0" xfId="0" applyBorder="1" applyFont="1"/>
    <xf borderId="4" fillId="0" fontId="8" numFmtId="0" xfId="0" applyBorder="1" applyFont="1"/>
    <xf borderId="5" fillId="3" fontId="9" numFmtId="0" xfId="0" applyAlignment="1" applyBorder="1" applyFont="1">
      <alignment horizontal="left" vertical="center"/>
    </xf>
    <xf borderId="6" fillId="0" fontId="8" numFmtId="0" xfId="0" applyBorder="1" applyFont="1"/>
    <xf borderId="7" fillId="0" fontId="6" numFmtId="0" xfId="0" applyAlignment="1" applyBorder="1" applyFont="1">
      <alignment vertical="center"/>
    </xf>
    <xf borderId="0" fillId="0" fontId="6" numFmtId="0" xfId="0" applyAlignment="1" applyFont="1">
      <alignment vertical="center"/>
    </xf>
    <xf borderId="8" fillId="4" fontId="1" numFmtId="0" xfId="0" applyAlignment="1" applyBorder="1" applyFill="1" applyFont="1">
      <alignment horizontal="center" shrinkToFit="0" vertical="center" wrapText="1"/>
    </xf>
    <xf borderId="9" fillId="4" fontId="9" numFmtId="0" xfId="0" applyAlignment="1" applyBorder="1" applyFont="1">
      <alignment horizontal="left" vertical="center"/>
    </xf>
    <xf borderId="10" fillId="4" fontId="9" numFmtId="0" xfId="0" applyAlignment="1" applyBorder="1" applyFont="1">
      <alignment horizontal="left" vertical="center"/>
    </xf>
    <xf borderId="11" fillId="5" fontId="9" numFmtId="0" xfId="0" applyAlignment="1" applyBorder="1" applyFill="1" applyFont="1">
      <alignment horizontal="center" vertical="center"/>
    </xf>
    <xf borderId="12" fillId="5" fontId="9" numFmtId="0" xfId="0" applyAlignment="1" applyBorder="1" applyFont="1">
      <alignment horizontal="center" vertical="center"/>
    </xf>
    <xf borderId="8" fillId="0" fontId="6" numFmtId="0" xfId="0" applyAlignment="1" applyBorder="1" applyFont="1">
      <alignment horizontal="center" vertical="center"/>
    </xf>
    <xf borderId="13" fillId="0" fontId="6" numFmtId="0" xfId="0" applyAlignment="1" applyBorder="1" applyFont="1">
      <alignment horizontal="center" vertical="center"/>
    </xf>
    <xf borderId="14" fillId="0" fontId="8" numFmtId="0" xfId="0" applyBorder="1" applyFont="1"/>
    <xf borderId="15" fillId="0" fontId="8" numFmtId="0" xfId="0" applyBorder="1" applyFont="1"/>
    <xf borderId="16" fillId="0" fontId="8" numFmtId="0" xfId="0" applyBorder="1" applyFont="1"/>
    <xf borderId="8" fillId="5" fontId="1" numFmtId="0" xfId="0" applyAlignment="1" applyBorder="1" applyFont="1">
      <alignment horizontal="center" shrinkToFit="0" vertical="center" wrapText="1"/>
    </xf>
    <xf borderId="9" fillId="5" fontId="9" numFmtId="0" xfId="0" applyAlignment="1" applyBorder="1" applyFont="1">
      <alignment horizontal="left" vertical="center"/>
    </xf>
    <xf borderId="10" fillId="5" fontId="9" numFmtId="0" xfId="0" applyAlignment="1" applyBorder="1" applyFont="1">
      <alignment horizontal="left" vertical="center"/>
    </xf>
    <xf borderId="11" fillId="5" fontId="9" numFmtId="3" xfId="0" applyAlignment="1" applyBorder="1" applyFont="1" applyNumberFormat="1">
      <alignment horizontal="center" vertical="center"/>
    </xf>
    <xf borderId="12" fillId="5" fontId="9" numFmtId="3" xfId="0" applyAlignment="1" applyBorder="1" applyFont="1" applyNumberFormat="1">
      <alignment horizontal="center" vertical="center"/>
    </xf>
    <xf borderId="12" fillId="0" fontId="6" numFmtId="0" xfId="0" applyAlignment="1" applyBorder="1" applyFont="1">
      <alignment horizontal="center" vertical="center"/>
    </xf>
    <xf borderId="17" fillId="0" fontId="8" numFmtId="0" xfId="0" applyBorder="1" applyFont="1"/>
    <xf borderId="18" fillId="5" fontId="9" numFmtId="0" xfId="0" applyAlignment="1" applyBorder="1" applyFont="1">
      <alignment horizontal="left" vertical="center"/>
    </xf>
    <xf borderId="19" fillId="5" fontId="9" numFmtId="0" xfId="0" applyAlignment="1" applyBorder="1" applyFont="1">
      <alignment horizontal="left" vertical="center"/>
    </xf>
    <xf borderId="20" fillId="0" fontId="8" numFmtId="0" xfId="0" applyBorder="1" applyFont="1"/>
    <xf borderId="21" fillId="0" fontId="8" numFmtId="0" xfId="0" applyBorder="1" applyFont="1"/>
    <xf borderId="13" fillId="0" fontId="8" numFmtId="0" xfId="0" applyBorder="1" applyFont="1"/>
    <xf borderId="22" fillId="6" fontId="5" numFmtId="164" xfId="0" applyAlignment="1" applyBorder="1" applyFill="1" applyFont="1" applyNumberFormat="1">
      <alignment horizontal="center" vertical="center"/>
    </xf>
    <xf borderId="22" fillId="6" fontId="5" numFmtId="3" xfId="0" applyAlignment="1" applyBorder="1" applyFont="1" applyNumberFormat="1">
      <alignment horizontal="right"/>
    </xf>
    <xf borderId="23" fillId="6" fontId="5" numFmtId="0" xfId="0" applyAlignment="1" applyBorder="1" applyFont="1">
      <alignment horizontal="right"/>
    </xf>
    <xf borderId="24" fillId="6" fontId="5" numFmtId="3" xfId="0" applyAlignment="1" applyBorder="1" applyFont="1" applyNumberFormat="1">
      <alignment horizontal="right"/>
    </xf>
    <xf borderId="25" fillId="6" fontId="5" numFmtId="3" xfId="0" applyAlignment="1" applyBorder="1" applyFont="1" applyNumberFormat="1">
      <alignment horizontal="right"/>
    </xf>
    <xf borderId="14" fillId="0" fontId="6" numFmtId="3" xfId="0" applyBorder="1" applyFont="1" applyNumberFormat="1"/>
    <xf borderId="26" fillId="0" fontId="6" numFmtId="165" xfId="0" applyBorder="1" applyFont="1" applyNumberFormat="1"/>
    <xf borderId="13" fillId="0" fontId="6" numFmtId="165" xfId="0" applyBorder="1" applyFont="1" applyNumberFormat="1"/>
    <xf borderId="27" fillId="0" fontId="6" numFmtId="165" xfId="0" applyBorder="1" applyFont="1" applyNumberFormat="1"/>
    <xf borderId="28" fillId="0" fontId="6" numFmtId="3" xfId="0" applyBorder="1" applyFont="1" applyNumberFormat="1"/>
    <xf borderId="29" fillId="0" fontId="6" numFmtId="165" xfId="0" applyBorder="1" applyFont="1" applyNumberFormat="1"/>
    <xf borderId="7" fillId="0" fontId="6" numFmtId="0" xfId="0" applyBorder="1" applyFont="1"/>
    <xf borderId="16" fillId="0" fontId="6" numFmtId="165" xfId="0" applyBorder="1" applyFont="1" applyNumberFormat="1"/>
    <xf borderId="9" fillId="6" fontId="5" numFmtId="3" xfId="0" applyAlignment="1" applyBorder="1" applyFont="1" applyNumberFormat="1">
      <alignment horizontal="right"/>
    </xf>
    <xf borderId="10" fillId="6" fontId="5" numFmtId="0" xfId="0" applyAlignment="1" applyBorder="1" applyFont="1">
      <alignment horizontal="right"/>
    </xf>
    <xf borderId="30" fillId="6" fontId="5" numFmtId="3" xfId="0" applyAlignment="1" applyBorder="1" applyFont="1" applyNumberFormat="1">
      <alignment horizontal="right"/>
    </xf>
    <xf borderId="27" fillId="6" fontId="5" numFmtId="3" xfId="0" applyAlignment="1" applyBorder="1" applyFont="1" applyNumberFormat="1">
      <alignment horizontal="right"/>
    </xf>
    <xf borderId="9" fillId="0" fontId="6" numFmtId="3" xfId="0" applyBorder="1" applyFont="1" applyNumberFormat="1"/>
    <xf borderId="31" fillId="6" fontId="5" numFmtId="164" xfId="0" applyAlignment="1" applyBorder="1" applyFont="1" applyNumberFormat="1">
      <alignment horizontal="center" vertical="center"/>
    </xf>
    <xf borderId="31" fillId="6" fontId="5" numFmtId="3" xfId="0" applyAlignment="1" applyBorder="1" applyFont="1" applyNumberFormat="1">
      <alignment horizontal="right"/>
    </xf>
    <xf borderId="32" fillId="6" fontId="5" numFmtId="0" xfId="0" applyAlignment="1" applyBorder="1" applyFont="1">
      <alignment horizontal="right"/>
    </xf>
    <xf borderId="33" fillId="6" fontId="5" numFmtId="3" xfId="0" applyAlignment="1" applyBorder="1" applyFont="1" applyNumberFormat="1">
      <alignment horizontal="right"/>
    </xf>
    <xf borderId="34" fillId="6" fontId="5" numFmtId="3" xfId="0" applyAlignment="1" applyBorder="1" applyFont="1" applyNumberFormat="1">
      <alignment horizontal="right"/>
    </xf>
    <xf borderId="35" fillId="0" fontId="6" numFmtId="3" xfId="0" applyBorder="1" applyFont="1" applyNumberFormat="1"/>
    <xf borderId="12" fillId="0" fontId="6" numFmtId="165" xfId="0" applyBorder="1" applyFont="1" applyNumberFormat="1"/>
    <xf borderId="36" fillId="6" fontId="5" numFmtId="164" xfId="0" applyAlignment="1" applyBorder="1" applyFont="1" applyNumberFormat="1">
      <alignment horizontal="center" vertical="center"/>
    </xf>
    <xf borderId="36" fillId="6" fontId="5" numFmtId="3" xfId="0" applyAlignment="1" applyBorder="1" applyFont="1" applyNumberFormat="1">
      <alignment horizontal="right"/>
    </xf>
    <xf borderId="37" fillId="6" fontId="5" numFmtId="0" xfId="0" applyAlignment="1" applyBorder="1" applyFont="1">
      <alignment horizontal="right"/>
    </xf>
    <xf borderId="38" fillId="6" fontId="5" numFmtId="3" xfId="0" applyAlignment="1" applyBorder="1" applyFont="1" applyNumberFormat="1">
      <alignment horizontal="right"/>
    </xf>
    <xf borderId="39" fillId="0" fontId="6" numFmtId="165" xfId="0" applyBorder="1" applyFont="1" applyNumberFormat="1"/>
    <xf borderId="9" fillId="0" fontId="5" numFmtId="3" xfId="0" applyBorder="1" applyFont="1" applyNumberFormat="1"/>
    <xf borderId="27" fillId="0" fontId="5" numFmtId="165" xfId="0" applyBorder="1" applyFont="1" applyNumberFormat="1"/>
    <xf borderId="0" fillId="0" fontId="5" numFmtId="0" xfId="0" applyFont="1"/>
    <xf borderId="9" fillId="0" fontId="5" numFmtId="38" xfId="0" applyAlignment="1" applyBorder="1" applyFont="1" applyNumberFormat="1">
      <alignment horizontal="right"/>
    </xf>
    <xf borderId="29" fillId="0" fontId="5" numFmtId="38" xfId="0" applyAlignment="1" applyBorder="1" applyFont="1" applyNumberFormat="1">
      <alignment horizontal="right"/>
    </xf>
    <xf borderId="30" fillId="0" fontId="5" numFmtId="38" xfId="0" applyAlignment="1" applyBorder="1" applyFont="1" applyNumberFormat="1">
      <alignment horizontal="right"/>
    </xf>
    <xf borderId="27" fillId="0" fontId="5" numFmtId="38" xfId="0" applyAlignment="1" applyBorder="1" applyFont="1" applyNumberFormat="1">
      <alignment horizontal="right"/>
    </xf>
    <xf borderId="9" fillId="0" fontId="5" numFmtId="3" xfId="0" applyAlignment="1" applyBorder="1" applyFont="1" applyNumberFormat="1">
      <alignment horizontal="right"/>
    </xf>
    <xf borderId="29" fillId="0" fontId="5" numFmtId="0" xfId="0" applyAlignment="1" applyBorder="1" applyFont="1">
      <alignment horizontal="right"/>
    </xf>
    <xf borderId="30" fillId="0" fontId="5" numFmtId="3" xfId="0" applyAlignment="1" applyBorder="1" applyFont="1" applyNumberFormat="1">
      <alignment horizontal="right"/>
    </xf>
    <xf borderId="27" fillId="0" fontId="5" numFmtId="3" xfId="0" applyAlignment="1" applyBorder="1" applyFont="1" applyNumberFormat="1">
      <alignment horizontal="right"/>
    </xf>
    <xf borderId="10" fillId="6" fontId="5" numFmtId="3" xfId="0" applyAlignment="1" applyBorder="1" applyFont="1" applyNumberFormat="1">
      <alignment horizontal="right"/>
    </xf>
    <xf borderId="9" fillId="6" fontId="5" numFmtId="164" xfId="0" applyAlignment="1" applyBorder="1" applyFont="1" applyNumberFormat="1">
      <alignment horizontal="center" vertical="center"/>
    </xf>
    <xf borderId="40" fillId="0" fontId="6" numFmtId="0" xfId="0" applyBorder="1" applyFont="1"/>
    <xf borderId="0" fillId="0" fontId="10" numFmtId="0" xfId="0" applyFont="1"/>
    <xf borderId="0" fillId="0" fontId="11" numFmtId="0" xfId="0" applyFont="1"/>
    <xf borderId="41" fillId="7" fontId="12" numFmtId="3" xfId="0" applyBorder="1" applyFill="1" applyFont="1" applyNumberFormat="1"/>
    <xf borderId="41" fillId="7" fontId="13" numFmtId="3" xfId="0" applyBorder="1" applyFont="1" applyNumberFormat="1"/>
    <xf borderId="41" fillId="7" fontId="14" numFmtId="3" xfId="0" applyAlignment="1" applyBorder="1" applyFont="1" applyNumberFormat="1">
      <alignment horizontal="center"/>
    </xf>
    <xf borderId="42" fillId="7" fontId="14" numFmtId="3" xfId="0" applyAlignment="1" applyBorder="1" applyFont="1" applyNumberFormat="1">
      <alignment horizontal="center"/>
    </xf>
    <xf borderId="43" fillId="7" fontId="15" numFmtId="3" xfId="0" applyAlignment="1" applyBorder="1" applyFont="1" applyNumberFormat="1">
      <alignment horizontal="center"/>
    </xf>
    <xf borderId="1" fillId="2" fontId="16" numFmtId="0" xfId="0" applyBorder="1" applyFont="1"/>
    <xf borderId="0" fillId="0" fontId="16" numFmtId="0" xfId="0" applyFont="1"/>
    <xf borderId="44" fillId="7" fontId="17" numFmtId="0" xfId="0" applyBorder="1" applyFont="1"/>
    <xf borderId="44" fillId="7" fontId="18" numFmtId="0" xfId="0" applyBorder="1" applyFont="1"/>
    <xf borderId="45" fillId="7" fontId="15" numFmtId="3" xfId="0" applyAlignment="1" applyBorder="1" applyFont="1" applyNumberFormat="1">
      <alignment horizontal="center" vertical="center"/>
    </xf>
    <xf borderId="46" fillId="0" fontId="8" numFmtId="0" xfId="0" applyBorder="1" applyFont="1"/>
    <xf borderId="47" fillId="0" fontId="8" numFmtId="0" xfId="0" applyBorder="1" applyFont="1"/>
    <xf borderId="48" fillId="7" fontId="15" numFmtId="0" xfId="0" applyAlignment="1" applyBorder="1" applyFont="1">
      <alignment horizontal="center" vertical="center"/>
    </xf>
    <xf borderId="1" fillId="2" fontId="16" numFmtId="0" xfId="0" applyAlignment="1" applyBorder="1" applyFont="1">
      <alignment vertical="center"/>
    </xf>
    <xf borderId="0" fillId="0" fontId="16" numFmtId="0" xfId="0" applyAlignment="1" applyFont="1">
      <alignment vertical="center"/>
    </xf>
    <xf borderId="49" fillId="0" fontId="8" numFmtId="0" xfId="0" applyBorder="1" applyFont="1"/>
    <xf borderId="50" fillId="7" fontId="19" numFmtId="164" xfId="0" applyAlignment="1" applyBorder="1" applyFont="1" applyNumberFormat="1">
      <alignment horizontal="center" vertical="center"/>
    </xf>
    <xf borderId="50" fillId="7" fontId="15" numFmtId="0" xfId="0" applyAlignment="1" applyBorder="1" applyFont="1">
      <alignment horizontal="center" shrinkToFit="0" wrapText="1"/>
    </xf>
    <xf borderId="1" fillId="2" fontId="20" numFmtId="0" xfId="0" applyAlignment="1" applyBorder="1" applyFont="1">
      <alignment horizontal="left"/>
    </xf>
    <xf borderId="1" fillId="2" fontId="21" numFmtId="0" xfId="0" applyAlignment="1" applyBorder="1" applyFont="1">
      <alignment horizontal="left"/>
    </xf>
    <xf borderId="0" fillId="0" fontId="21" numFmtId="3" xfId="0" applyAlignment="1" applyFont="1" applyNumberFormat="1">
      <alignment horizontal="right"/>
    </xf>
    <xf borderId="0" fillId="0" fontId="21" numFmtId="0" xfId="0" applyAlignment="1" applyFont="1">
      <alignment horizontal="right"/>
    </xf>
    <xf borderId="51" fillId="2" fontId="20" numFmtId="0" xfId="0" applyAlignment="1" applyBorder="1" applyFont="1">
      <alignment horizontal="left"/>
    </xf>
    <xf borderId="51" fillId="2" fontId="21" numFmtId="0" xfId="0" applyAlignment="1" applyBorder="1" applyFont="1">
      <alignment horizontal="left"/>
    </xf>
    <xf borderId="52" fillId="0" fontId="21" numFmtId="3" xfId="0" applyAlignment="1" applyBorder="1" applyFont="1" applyNumberFormat="1">
      <alignment horizontal="right"/>
    </xf>
    <xf borderId="52" fillId="0" fontId="22" numFmtId="0" xfId="0" applyAlignment="1" applyBorder="1" applyFont="1">
      <alignment horizontal="right"/>
    </xf>
    <xf borderId="0" fillId="0" fontId="20" numFmtId="0" xfId="0" applyAlignment="1" applyFont="1">
      <alignment horizontal="left"/>
    </xf>
    <xf borderId="52" fillId="0" fontId="20" numFmtId="0" xfId="0" applyAlignment="1" applyBorder="1" applyFont="1">
      <alignment horizontal="left"/>
    </xf>
    <xf borderId="52" fillId="0" fontId="21" numFmtId="0" xfId="0" applyAlignment="1" applyBorder="1" applyFont="1">
      <alignment horizontal="right"/>
    </xf>
    <xf borderId="53" fillId="0" fontId="20" numFmtId="0" xfId="0" applyAlignment="1" applyBorder="1" applyFont="1">
      <alignment horizontal="left"/>
    </xf>
    <xf borderId="54" fillId="2" fontId="21" numFmtId="0" xfId="0" applyAlignment="1" applyBorder="1" applyFont="1">
      <alignment horizontal="left"/>
    </xf>
    <xf borderId="53" fillId="0" fontId="21" numFmtId="3" xfId="0" applyAlignment="1" applyBorder="1" applyFont="1" applyNumberFormat="1">
      <alignment horizontal="right"/>
    </xf>
    <xf borderId="55" fillId="7" fontId="12" numFmtId="3" xfId="0" applyBorder="1" applyFont="1" applyNumberFormat="1"/>
    <xf borderId="55" fillId="7" fontId="13" numFmtId="3" xfId="0" applyBorder="1" applyFont="1" applyNumberFormat="1"/>
    <xf borderId="55" fillId="7" fontId="13" numFmtId="3" xfId="0" applyAlignment="1" applyBorder="1" applyFont="1" applyNumberFormat="1">
      <alignment horizontal="center"/>
    </xf>
    <xf borderId="56" fillId="7" fontId="13" numFmtId="3" xfId="0" applyAlignment="1" applyBorder="1" applyFont="1" applyNumberFormat="1">
      <alignment horizontal="center"/>
    </xf>
    <xf borderId="57" fillId="7" fontId="15" numFmtId="3" xfId="0" applyAlignment="1" applyBorder="1" applyFont="1" applyNumberFormat="1">
      <alignment horizontal="center"/>
    </xf>
    <xf borderId="45" fillId="7" fontId="13" numFmtId="3" xfId="0" applyAlignment="1" applyBorder="1" applyFont="1" applyNumberFormat="1">
      <alignment horizontal="center" vertical="center"/>
    </xf>
    <xf borderId="58" fillId="7" fontId="23" numFmtId="0" xfId="0" applyAlignment="1" applyBorder="1" applyFont="1">
      <alignment horizontal="center" vertical="center"/>
    </xf>
    <xf borderId="50" fillId="7" fontId="13" numFmtId="164" xfId="0" applyAlignment="1" applyBorder="1" applyFont="1" applyNumberFormat="1">
      <alignment horizontal="center" vertical="center"/>
    </xf>
    <xf borderId="50" fillId="7" fontId="15" numFmtId="0" xfId="0" applyAlignment="1" applyBorder="1" applyFont="1">
      <alignment horizontal="center" shrinkToFit="0" vertical="center" wrapText="1"/>
    </xf>
    <xf borderId="1" fillId="2" fontId="24" numFmtId="3" xfId="0" applyAlignment="1" applyBorder="1" applyFont="1" applyNumberFormat="1">
      <alignment horizontal="right"/>
    </xf>
    <xf borderId="1" fillId="2" fontId="24" numFmtId="3" xfId="0" applyBorder="1" applyFont="1" applyNumberFormat="1"/>
    <xf borderId="51" fillId="2" fontId="24" numFmtId="3" xfId="0" applyAlignment="1" applyBorder="1" applyFont="1" applyNumberFormat="1">
      <alignment horizontal="right"/>
    </xf>
    <xf borderId="51" fillId="2" fontId="24" numFmtId="3" xfId="0" applyBorder="1" applyFont="1" applyNumberFormat="1"/>
    <xf borderId="52" fillId="0" fontId="24" numFmtId="3" xfId="0" applyAlignment="1" applyBorder="1" applyFont="1" applyNumberFormat="1">
      <alignment horizontal="right"/>
    </xf>
    <xf borderId="53" fillId="0" fontId="24" numFmtId="3" xfId="0" applyAlignment="1" applyBorder="1" applyFont="1" applyNumberFormat="1">
      <alignment horizontal="right"/>
    </xf>
    <xf borderId="54" fillId="2" fontId="24" numFmtId="3" xfId="0" applyAlignment="1" applyBorder="1" applyFont="1" applyNumberFormat="1">
      <alignment horizontal="right"/>
    </xf>
    <xf borderId="1" fillId="2" fontId="24" numFmtId="0" xfId="0" applyBorder="1" applyFont="1"/>
    <xf borderId="51" fillId="2" fontId="24" numFmtId="0" xfId="0" applyBorder="1" applyFont="1"/>
    <xf borderId="54" fillId="6" fontId="24" numFmtId="3" xfId="0" applyAlignment="1" applyBorder="1" applyFont="1" applyNumberFormat="1">
      <alignment horizontal="right"/>
    </xf>
    <xf borderId="54" fillId="2" fontId="24" numFmtId="0" xfId="0" applyAlignment="1" applyBorder="1" applyFont="1">
      <alignment horizontal="right"/>
    </xf>
    <xf borderId="0" fillId="0" fontId="25" numFmtId="0" xfId="0" applyFont="1"/>
    <xf borderId="59" fillId="8" fontId="13" numFmtId="0" xfId="0" applyBorder="1" applyFill="1" applyFont="1"/>
    <xf borderId="60" fillId="8" fontId="13" numFmtId="0" xfId="0" applyBorder="1" applyFont="1"/>
    <xf borderId="61" fillId="8" fontId="13" numFmtId="0" xfId="0" applyBorder="1" applyFont="1"/>
    <xf borderId="62" fillId="8" fontId="13" numFmtId="165" xfId="0" applyBorder="1" applyFont="1" applyNumberFormat="1"/>
    <xf borderId="63" fillId="8" fontId="13" numFmtId="0" xfId="0" applyBorder="1" applyFont="1"/>
    <xf borderId="64" fillId="0" fontId="24" numFmtId="0" xfId="0" applyBorder="1" applyFont="1"/>
    <xf borderId="65" fillId="0" fontId="24" numFmtId="0" xfId="0" applyBorder="1" applyFont="1"/>
    <xf borderId="14" fillId="0" fontId="24" numFmtId="0" xfId="0" applyBorder="1" applyFont="1"/>
    <xf borderId="66" fillId="0" fontId="24" numFmtId="165" xfId="0" applyBorder="1" applyFont="1" applyNumberFormat="1"/>
    <xf borderId="67" fillId="0" fontId="24" numFmtId="0" xfId="0" applyBorder="1" applyFont="1"/>
    <xf borderId="68" fillId="0" fontId="24" numFmtId="0" xfId="0" applyBorder="1" applyFont="1"/>
    <xf borderId="69" fillId="0" fontId="24" numFmtId="0" xfId="0" applyBorder="1" applyFont="1"/>
    <xf borderId="9" fillId="0" fontId="24" numFmtId="0" xfId="0" applyBorder="1" applyFont="1"/>
    <xf borderId="70" fillId="0" fontId="24" numFmtId="165" xfId="0" applyBorder="1" applyFont="1" applyNumberFormat="1"/>
    <xf borderId="71" fillId="0" fontId="24" numFmtId="0" xfId="0" applyBorder="1" applyFont="1"/>
    <xf borderId="68" fillId="9" fontId="24" numFmtId="0" xfId="0" applyBorder="1" applyFill="1" applyFont="1"/>
    <xf borderId="72" fillId="9" fontId="24" numFmtId="0" xfId="0" applyBorder="1" applyFont="1"/>
    <xf borderId="9" fillId="9" fontId="24" numFmtId="0" xfId="0" applyBorder="1" applyFont="1"/>
    <xf borderId="70" fillId="9" fontId="24" numFmtId="165" xfId="0" applyBorder="1" applyFont="1" applyNumberFormat="1"/>
    <xf borderId="71" fillId="9" fontId="24" numFmtId="0" xfId="0" applyBorder="1" applyFont="1"/>
    <xf borderId="73" fillId="0" fontId="24" numFmtId="0" xfId="0" applyBorder="1" applyFont="1"/>
    <xf borderId="74" fillId="0" fontId="24" numFmtId="0" xfId="0" applyBorder="1" applyFont="1"/>
    <xf borderId="18" fillId="0" fontId="24" numFmtId="0" xfId="0" applyBorder="1" applyFont="1"/>
    <xf borderId="75" fillId="0" fontId="24" numFmtId="165" xfId="0" applyBorder="1" applyFont="1" applyNumberFormat="1"/>
    <xf borderId="76" fillId="0" fontId="24" numFmtId="0" xfId="0" applyBorder="1" applyFont="1"/>
    <xf borderId="0" fillId="0" fontId="24" numFmtId="165" xfId="0" applyFont="1" applyNumberForma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>
                <a:solidFill>
                  <a:srgbClr val="757575"/>
                </a:solidFill>
                <a:latin typeface="+mn-lt"/>
              </a:defRPr>
            </a:pPr>
            <a:r>
              <a:rPr b="0" i="0">
                <a:solidFill>
                  <a:srgbClr val="757575"/>
                </a:solidFill>
                <a:latin typeface="+mn-lt"/>
              </a:rPr>
              <a:t>アクティブ店舗率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v>合計アクティブ率</c:v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Quarter!$A$2:$A$35</c:f>
            </c:strRef>
          </c:cat>
          <c:val>
            <c:numRef>
              <c:f>Quarter!$E$2:$E$35</c:f>
              <c:numCache/>
            </c:numRef>
          </c:val>
          <c:smooth val="0"/>
        </c:ser>
        <c:axId val="1635533742"/>
        <c:axId val="183167796"/>
      </c:lineChart>
      <c:catAx>
        <c:axId val="163553374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Arial"/>
              </a:defRPr>
            </a:pPr>
          </a:p>
        </c:txPr>
        <c:crossAx val="183167796"/>
      </c:catAx>
      <c:valAx>
        <c:axId val="18316779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>
                    <a:solidFill>
                      <a:srgbClr val="000000"/>
                    </a:solidFill>
                    <a:latin typeface="+mn-lt"/>
                  </a:rPr>
                  <a:t>合計アクティブ率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1635533742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>
                <a:solidFill>
                  <a:srgbClr val="757575"/>
                </a:solidFill>
                <a:latin typeface="+mn-lt"/>
              </a:defRPr>
            </a:pPr>
            <a:r>
              <a:rPr b="0" i="0">
                <a:solidFill>
                  <a:srgbClr val="757575"/>
                </a:solidFill>
                <a:latin typeface="+mn-lt"/>
              </a:rPr>
              <a:t>アクティブ店舗に占める有料プラン比率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v>有料店舗率</c:v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Quarter!$A$2:$A$35</c:f>
            </c:strRef>
          </c:cat>
          <c:val>
            <c:numRef>
              <c:f>Quarter!$H$2:$H$35</c:f>
              <c:numCache/>
            </c:numRef>
          </c:val>
          <c:smooth val="0"/>
        </c:ser>
        <c:axId val="704764496"/>
        <c:axId val="1724606064"/>
      </c:lineChart>
      <c:catAx>
        <c:axId val="704764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Arial"/>
              </a:defRPr>
            </a:pPr>
          </a:p>
        </c:txPr>
        <c:crossAx val="1724606064"/>
      </c:catAx>
      <c:valAx>
        <c:axId val="172460606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>
                    <a:solidFill>
                      <a:srgbClr val="000000"/>
                    </a:solidFill>
                    <a:latin typeface="+mn-lt"/>
                  </a:rPr>
                  <a:t>有料店舗率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704764496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342900</xdr:colOff>
      <xdr:row>1</xdr:row>
      <xdr:rowOff>19050</xdr:rowOff>
    </xdr:from>
    <xdr:ext cx="5715000" cy="3533775"/>
    <xdr:graphicFrame>
      <xdr:nvGraphicFramePr>
        <xdr:cNvPr id="605142728" name="Chart 1" title="グラフ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342900</xdr:colOff>
      <xdr:row>19</xdr:row>
      <xdr:rowOff>142875</xdr:rowOff>
    </xdr:from>
    <xdr:ext cx="5715000" cy="3533775"/>
    <xdr:graphicFrame>
      <xdr:nvGraphicFramePr>
        <xdr:cNvPr id="1689202673" name="Chart 2" title="グラフ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1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4.63"/>
    <col customWidth="1" min="2" max="6" width="16.75"/>
    <col customWidth="1" min="7" max="8" width="18.5"/>
    <col customWidth="1" min="9" max="10" width="16.75"/>
    <col customWidth="1" min="11" max="30" width="9.75"/>
  </cols>
  <sheetData>
    <row r="1" ht="15.75" customHeight="1">
      <c r="A1" s="1" t="s">
        <v>0</v>
      </c>
      <c r="B1" s="2"/>
      <c r="C1" s="2"/>
      <c r="D1" s="2"/>
      <c r="E1" s="2"/>
      <c r="F1" s="2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ht="15.75" customHeight="1">
      <c r="A2" s="5"/>
      <c r="B2" s="5"/>
      <c r="C2" s="5"/>
      <c r="D2" s="5"/>
      <c r="E2" s="5"/>
      <c r="F2" s="5"/>
      <c r="G2" s="6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ht="30.0" customHeight="1">
      <c r="A3" s="8"/>
      <c r="B3" s="9" t="s">
        <v>1</v>
      </c>
      <c r="C3" s="10"/>
      <c r="D3" s="10"/>
      <c r="E3" s="10"/>
      <c r="F3" s="10"/>
      <c r="G3" s="10"/>
      <c r="H3" s="11"/>
      <c r="I3" s="12" t="s">
        <v>2</v>
      </c>
      <c r="J3" s="13"/>
      <c r="K3" s="14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ht="21.0" customHeight="1">
      <c r="A4" s="16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8" t="s">
        <v>8</v>
      </c>
      <c r="G4" s="19" t="s">
        <v>9</v>
      </c>
      <c r="H4" s="20" t="s">
        <v>10</v>
      </c>
      <c r="I4" s="21" t="s">
        <v>11</v>
      </c>
      <c r="J4" s="22" t="s">
        <v>12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ht="21.0" customHeight="1">
      <c r="A5" s="23"/>
      <c r="B5" s="17" t="s">
        <v>13</v>
      </c>
      <c r="C5" s="17" t="s">
        <v>14</v>
      </c>
      <c r="D5" s="17" t="s">
        <v>15</v>
      </c>
      <c r="E5" s="17" t="s">
        <v>16</v>
      </c>
      <c r="F5" s="18" t="s">
        <v>17</v>
      </c>
      <c r="G5" s="24"/>
      <c r="H5" s="25"/>
      <c r="I5" s="23"/>
      <c r="J5" s="2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ht="21.0" customHeight="1">
      <c r="A6" s="26" t="s">
        <v>18</v>
      </c>
      <c r="B6" s="27" t="s">
        <v>19</v>
      </c>
      <c r="C6" s="27" t="s">
        <v>20</v>
      </c>
      <c r="D6" s="27" t="s">
        <v>21</v>
      </c>
      <c r="E6" s="27" t="s">
        <v>22</v>
      </c>
      <c r="F6" s="28" t="s">
        <v>23</v>
      </c>
      <c r="G6" s="29" t="s">
        <v>24</v>
      </c>
      <c r="H6" s="30" t="s">
        <v>25</v>
      </c>
      <c r="I6" s="21" t="s">
        <v>26</v>
      </c>
      <c r="J6" s="31" t="s">
        <v>27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ht="21.0" customHeight="1">
      <c r="A7" s="32"/>
      <c r="B7" s="33" t="s">
        <v>28</v>
      </c>
      <c r="C7" s="33" t="s">
        <v>29</v>
      </c>
      <c r="D7" s="33" t="s">
        <v>30</v>
      </c>
      <c r="E7" s="33" t="s">
        <v>31</v>
      </c>
      <c r="F7" s="34" t="s">
        <v>32</v>
      </c>
      <c r="G7" s="35"/>
      <c r="H7" s="36"/>
      <c r="I7" s="32"/>
      <c r="J7" s="37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ht="15.0" customHeight="1">
      <c r="A8" s="38">
        <v>45383.0</v>
      </c>
      <c r="B8" s="39">
        <v>7081.0</v>
      </c>
      <c r="C8" s="39">
        <v>12562.0</v>
      </c>
      <c r="D8" s="39">
        <v>5665.0</v>
      </c>
      <c r="E8" s="39">
        <v>10204.0</v>
      </c>
      <c r="F8" s="40">
        <v>494.0</v>
      </c>
      <c r="G8" s="41">
        <v>36006.0</v>
      </c>
      <c r="H8" s="42">
        <v>444.0</v>
      </c>
      <c r="I8" s="43">
        <v>43923.0</v>
      </c>
      <c r="J8" s="44">
        <v>0.303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ht="15.0" customHeight="1">
      <c r="A9" s="38">
        <v>45352.0</v>
      </c>
      <c r="B9" s="39">
        <v>6912.0</v>
      </c>
      <c r="C9" s="39">
        <v>12387.0</v>
      </c>
      <c r="D9" s="39">
        <v>5585.0</v>
      </c>
      <c r="E9" s="39">
        <v>10152.0</v>
      </c>
      <c r="F9" s="40">
        <v>526.0</v>
      </c>
      <c r="G9" s="41">
        <v>35562.0</v>
      </c>
      <c r="H9" s="42">
        <v>567.0</v>
      </c>
      <c r="I9" s="43">
        <v>43249.0</v>
      </c>
      <c r="J9" s="45">
        <v>0.302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ht="15.0" customHeight="1">
      <c r="A10" s="38">
        <v>45323.0</v>
      </c>
      <c r="B10" s="39">
        <v>6844.0</v>
      </c>
      <c r="C10" s="39">
        <v>12097.0</v>
      </c>
      <c r="D10" s="39">
        <v>5477.0</v>
      </c>
      <c r="E10" s="39">
        <v>10061.0</v>
      </c>
      <c r="F10" s="40">
        <v>516.0</v>
      </c>
      <c r="G10" s="41">
        <v>34995.0</v>
      </c>
      <c r="H10" s="42">
        <v>707.0</v>
      </c>
      <c r="I10" s="43">
        <v>42435.0</v>
      </c>
      <c r="J10" s="46">
        <v>0.299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ht="15.0" customHeight="1">
      <c r="A11" s="38">
        <v>45292.0</v>
      </c>
      <c r="B11" s="39">
        <v>6717.0</v>
      </c>
      <c r="C11" s="39">
        <v>11812.0</v>
      </c>
      <c r="D11" s="39">
        <v>5365.0</v>
      </c>
      <c r="E11" s="39">
        <v>9889.0</v>
      </c>
      <c r="F11" s="40">
        <v>505.0</v>
      </c>
      <c r="G11" s="41">
        <v>34288.0</v>
      </c>
      <c r="H11" s="42">
        <v>347.0</v>
      </c>
      <c r="I11" s="47">
        <v>41809.0</v>
      </c>
      <c r="J11" s="48">
        <v>0.298</v>
      </c>
      <c r="K11" s="49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ht="15.0" customHeight="1">
      <c r="A12" s="38">
        <v>45261.0</v>
      </c>
      <c r="B12" s="39">
        <v>6661.0</v>
      </c>
      <c r="C12" s="39">
        <v>11672.0</v>
      </c>
      <c r="D12" s="39">
        <v>5302.0</v>
      </c>
      <c r="E12" s="39">
        <v>9796.0</v>
      </c>
      <c r="F12" s="40">
        <v>510.0</v>
      </c>
      <c r="G12" s="41">
        <v>33941.0</v>
      </c>
      <c r="H12" s="42">
        <v>204.0</v>
      </c>
      <c r="I12" s="43">
        <v>41763.0</v>
      </c>
      <c r="J12" s="50">
        <v>0.3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ht="15.0" customHeight="1">
      <c r="A13" s="38">
        <v>45231.0</v>
      </c>
      <c r="B13" s="39">
        <v>6607.0</v>
      </c>
      <c r="C13" s="39">
        <v>11639.0</v>
      </c>
      <c r="D13" s="39">
        <v>5212.0</v>
      </c>
      <c r="E13" s="39">
        <v>9814.0</v>
      </c>
      <c r="F13" s="40">
        <v>465.0</v>
      </c>
      <c r="G13" s="41">
        <v>33737.0</v>
      </c>
      <c r="H13" s="42">
        <v>705.0</v>
      </c>
      <c r="I13" s="43">
        <v>41689.0</v>
      </c>
      <c r="J13" s="50">
        <v>0.302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ht="15.0" customHeight="1">
      <c r="A14" s="38">
        <v>45200.0</v>
      </c>
      <c r="B14" s="39">
        <v>6465.0</v>
      </c>
      <c r="C14" s="39">
        <v>11344.0</v>
      </c>
      <c r="D14" s="39">
        <v>5149.0</v>
      </c>
      <c r="E14" s="39">
        <v>9619.0</v>
      </c>
      <c r="F14" s="40">
        <v>455.0</v>
      </c>
      <c r="G14" s="41">
        <v>33032.0</v>
      </c>
      <c r="H14" s="42">
        <v>573.0</v>
      </c>
      <c r="I14" s="43">
        <v>40722.0</v>
      </c>
      <c r="J14" s="45">
        <v>0.299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ht="15.0" customHeight="1">
      <c r="A15" s="38">
        <v>45170.0</v>
      </c>
      <c r="B15" s="39">
        <v>6313.0</v>
      </c>
      <c r="C15" s="39">
        <v>11174.0</v>
      </c>
      <c r="D15" s="39">
        <v>5077.0</v>
      </c>
      <c r="E15" s="39">
        <v>9446.0</v>
      </c>
      <c r="F15" s="40">
        <v>449.0</v>
      </c>
      <c r="G15" s="41">
        <v>32459.0</v>
      </c>
      <c r="H15" s="42">
        <v>538.0</v>
      </c>
      <c r="I15" s="43">
        <v>39919.0</v>
      </c>
      <c r="J15" s="46">
        <v>0.297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ht="15.0" customHeight="1">
      <c r="A16" s="38">
        <v>45139.0</v>
      </c>
      <c r="B16" s="39">
        <v>6266.0</v>
      </c>
      <c r="C16" s="39">
        <v>10864.0</v>
      </c>
      <c r="D16" s="39">
        <v>5026.0</v>
      </c>
      <c r="E16" s="39">
        <v>9328.0</v>
      </c>
      <c r="F16" s="40">
        <v>437.0</v>
      </c>
      <c r="G16" s="41">
        <v>31921.0</v>
      </c>
      <c r="H16" s="42">
        <v>814.0</v>
      </c>
      <c r="I16" s="43">
        <v>39028.0</v>
      </c>
      <c r="J16" s="45">
        <v>0.293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ht="15.0" customHeight="1">
      <c r="A17" s="38">
        <v>45108.0</v>
      </c>
      <c r="B17" s="39">
        <v>6028.0</v>
      </c>
      <c r="C17" s="39">
        <v>10501.0</v>
      </c>
      <c r="D17" s="39">
        <v>4970.0</v>
      </c>
      <c r="E17" s="39">
        <v>9190.0</v>
      </c>
      <c r="F17" s="40">
        <v>418.0</v>
      </c>
      <c r="G17" s="41">
        <v>31107.0</v>
      </c>
      <c r="H17" s="42">
        <v>551.0</v>
      </c>
      <c r="I17" s="43">
        <v>38296.0</v>
      </c>
      <c r="J17" s="46">
        <v>0.291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ht="15.0" customHeight="1">
      <c r="A18" s="38">
        <v>45078.0</v>
      </c>
      <c r="B18" s="39">
        <v>5892.0</v>
      </c>
      <c r="C18" s="39">
        <v>10276.0</v>
      </c>
      <c r="D18" s="39">
        <v>4881.0</v>
      </c>
      <c r="E18" s="39">
        <v>9100.0</v>
      </c>
      <c r="F18" s="40">
        <v>407.0</v>
      </c>
      <c r="G18" s="41">
        <v>30556.0</v>
      </c>
      <c r="H18" s="42">
        <v>595.0</v>
      </c>
      <c r="I18" s="43">
        <v>37657.0</v>
      </c>
      <c r="J18" s="50">
        <v>0.29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ht="15.0" customHeight="1">
      <c r="A19" s="38">
        <v>45047.0</v>
      </c>
      <c r="B19" s="39">
        <v>5759.0</v>
      </c>
      <c r="C19" s="39">
        <v>10044.0</v>
      </c>
      <c r="D19" s="39">
        <v>4773.0</v>
      </c>
      <c r="E19" s="39">
        <v>9002.0</v>
      </c>
      <c r="F19" s="40">
        <v>383.0</v>
      </c>
      <c r="G19" s="41">
        <v>29961.0</v>
      </c>
      <c r="H19" s="42">
        <v>551.0</v>
      </c>
      <c r="I19" s="43">
        <v>37106.0</v>
      </c>
      <c r="J19" s="50">
        <v>0.289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ht="15.0" customHeight="1">
      <c r="A20" s="38">
        <v>45017.0</v>
      </c>
      <c r="B20" s="39">
        <v>5647.0</v>
      </c>
      <c r="C20" s="39">
        <v>9793.0</v>
      </c>
      <c r="D20" s="39">
        <v>4711.0</v>
      </c>
      <c r="E20" s="39">
        <v>8885.0</v>
      </c>
      <c r="F20" s="40">
        <v>374.0</v>
      </c>
      <c r="G20" s="41">
        <v>29410.0</v>
      </c>
      <c r="H20" s="42">
        <v>537.0</v>
      </c>
      <c r="I20" s="43">
        <v>36375.0</v>
      </c>
      <c r="J20" s="50">
        <v>0.287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ht="15.0" customHeight="1">
      <c r="A21" s="38">
        <v>44986.0</v>
      </c>
      <c r="B21" s="39">
        <v>5597.0</v>
      </c>
      <c r="C21" s="39">
        <v>9518.0</v>
      </c>
      <c r="D21" s="39">
        <v>4639.0</v>
      </c>
      <c r="E21" s="39">
        <v>8764.0</v>
      </c>
      <c r="F21" s="40">
        <v>355.0</v>
      </c>
      <c r="G21" s="41">
        <v>28873.0</v>
      </c>
      <c r="H21" s="42">
        <v>463.0</v>
      </c>
      <c r="I21" s="43">
        <v>35671.0</v>
      </c>
      <c r="J21" s="50">
        <v>0.284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ht="15.0" customHeight="1">
      <c r="A22" s="38">
        <v>44958.0</v>
      </c>
      <c r="B22" s="51">
        <v>5527.0</v>
      </c>
      <c r="C22" s="51">
        <v>9237.0</v>
      </c>
      <c r="D22" s="51">
        <v>4552.0</v>
      </c>
      <c r="E22" s="51">
        <v>8773.0</v>
      </c>
      <c r="F22" s="52">
        <v>321.0</v>
      </c>
      <c r="G22" s="53">
        <v>28410.0</v>
      </c>
      <c r="H22" s="54">
        <v>417.0</v>
      </c>
      <c r="I22" s="55">
        <v>34908.0</v>
      </c>
      <c r="J22" s="46">
        <v>0.282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ht="15.0" customHeight="1">
      <c r="A23" s="56">
        <v>44927.0</v>
      </c>
      <c r="B23" s="57">
        <v>5406.0</v>
      </c>
      <c r="C23" s="57">
        <v>9102.0</v>
      </c>
      <c r="D23" s="57">
        <v>4486.0</v>
      </c>
      <c r="E23" s="57">
        <v>8680.0</v>
      </c>
      <c r="F23" s="58">
        <v>319.0</v>
      </c>
      <c r="G23" s="59">
        <v>27993.0</v>
      </c>
      <c r="H23" s="60">
        <v>507.0</v>
      </c>
      <c r="I23" s="61">
        <v>34333.0</v>
      </c>
      <c r="J23" s="62">
        <v>0.28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ht="15.0" customHeight="1">
      <c r="A24" s="63">
        <v>44896.0</v>
      </c>
      <c r="B24" s="64">
        <v>5209.0</v>
      </c>
      <c r="C24" s="64">
        <v>8854.0</v>
      </c>
      <c r="D24" s="64">
        <v>4430.0</v>
      </c>
      <c r="E24" s="64">
        <v>8678.0</v>
      </c>
      <c r="F24" s="65">
        <v>315.0</v>
      </c>
      <c r="G24" s="66">
        <v>27486.0</v>
      </c>
      <c r="H24" s="42">
        <v>358.0</v>
      </c>
      <c r="I24" s="43">
        <v>34350.0</v>
      </c>
      <c r="J24" s="67">
        <v>0.283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ht="15.0" customHeight="1">
      <c r="A25" s="38">
        <v>44866.0</v>
      </c>
      <c r="B25" s="51">
        <v>5169.0</v>
      </c>
      <c r="C25" s="51">
        <v>8593.0</v>
      </c>
      <c r="D25" s="51">
        <v>4386.0</v>
      </c>
      <c r="E25" s="51">
        <v>8670.0</v>
      </c>
      <c r="F25" s="52">
        <v>310.0</v>
      </c>
      <c r="G25" s="53">
        <v>27128.0</v>
      </c>
      <c r="H25" s="54">
        <v>444.0</v>
      </c>
      <c r="I25" s="55">
        <v>34000.0</v>
      </c>
      <c r="J25" s="46">
        <v>0.283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ht="15.0" customHeight="1">
      <c r="A26" s="38">
        <v>44835.0</v>
      </c>
      <c r="B26" s="51">
        <v>5194.0</v>
      </c>
      <c r="C26" s="51">
        <v>8387.0</v>
      </c>
      <c r="D26" s="51">
        <v>4297.0</v>
      </c>
      <c r="E26" s="51">
        <v>8513.0</v>
      </c>
      <c r="F26" s="52">
        <v>293.0</v>
      </c>
      <c r="G26" s="53">
        <v>26684.0</v>
      </c>
      <c r="H26" s="54">
        <v>384.0</v>
      </c>
      <c r="I26" s="68">
        <v>33213.0</v>
      </c>
      <c r="J26" s="69">
        <v>0.28</v>
      </c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ht="15.0" customHeight="1">
      <c r="A27" s="38">
        <v>44805.0</v>
      </c>
      <c r="B27" s="51">
        <v>5153.0</v>
      </c>
      <c r="C27" s="51">
        <v>8297.0</v>
      </c>
      <c r="D27" s="51">
        <v>4210.0</v>
      </c>
      <c r="E27" s="51">
        <v>8355.0</v>
      </c>
      <c r="F27" s="52">
        <v>285.0</v>
      </c>
      <c r="G27" s="53">
        <v>26300.0</v>
      </c>
      <c r="H27" s="54">
        <v>379.0</v>
      </c>
      <c r="I27" s="68">
        <v>32702.0</v>
      </c>
      <c r="J27" s="69">
        <v>0.279</v>
      </c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ht="15.0" customHeight="1">
      <c r="A28" s="38">
        <v>44774.0</v>
      </c>
      <c r="B28" s="51">
        <v>5093.0</v>
      </c>
      <c r="C28" s="51">
        <v>8216.0</v>
      </c>
      <c r="D28" s="51">
        <v>4137.0</v>
      </c>
      <c r="E28" s="51">
        <v>8195.0</v>
      </c>
      <c r="F28" s="52">
        <v>280.0</v>
      </c>
      <c r="G28" s="53">
        <v>25921.0</v>
      </c>
      <c r="H28" s="54">
        <v>179.0</v>
      </c>
      <c r="I28" s="55">
        <v>32201.0</v>
      </c>
      <c r="J28" s="46">
        <v>0.277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ht="15.0" customHeight="1">
      <c r="A29" s="38">
        <v>44743.0</v>
      </c>
      <c r="B29" s="51">
        <v>5060.0</v>
      </c>
      <c r="C29" s="51">
        <v>8322.0</v>
      </c>
      <c r="D29" s="51">
        <v>4077.0</v>
      </c>
      <c r="E29" s="51">
        <v>8013.0</v>
      </c>
      <c r="F29" s="52">
        <v>270.0</v>
      </c>
      <c r="G29" s="53">
        <v>25742.0</v>
      </c>
      <c r="H29" s="54">
        <v>491.0</v>
      </c>
      <c r="I29" s="55">
        <v>31977.0</v>
      </c>
      <c r="J29" s="46">
        <v>0.278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ht="15.0" customHeight="1">
      <c r="A30" s="38">
        <v>44713.0</v>
      </c>
      <c r="B30" s="71">
        <v>4400.0</v>
      </c>
      <c r="C30" s="71">
        <v>8693.0</v>
      </c>
      <c r="D30" s="71">
        <v>3993.0</v>
      </c>
      <c r="E30" s="71">
        <v>7893.0</v>
      </c>
      <c r="F30" s="72">
        <v>272.0</v>
      </c>
      <c r="G30" s="73">
        <v>25251.0</v>
      </c>
      <c r="H30" s="74">
        <v>566.0</v>
      </c>
      <c r="I30" s="55">
        <v>31483.0</v>
      </c>
      <c r="J30" s="46">
        <v>0.277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ht="15.0" customHeight="1">
      <c r="A31" s="38">
        <v>44682.0</v>
      </c>
      <c r="B31" s="71">
        <v>4375.0</v>
      </c>
      <c r="C31" s="71">
        <v>8324.0</v>
      </c>
      <c r="D31" s="71">
        <v>3902.0</v>
      </c>
      <c r="E31" s="71">
        <v>7818.0</v>
      </c>
      <c r="F31" s="72">
        <v>266.0</v>
      </c>
      <c r="G31" s="73">
        <v>24685.0</v>
      </c>
      <c r="H31" s="74">
        <v>237.0</v>
      </c>
      <c r="I31" s="55">
        <v>30858.0</v>
      </c>
      <c r="J31" s="46">
        <v>0.275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ht="15.75" customHeight="1">
      <c r="A32" s="38">
        <v>44652.0</v>
      </c>
      <c r="B32" s="51">
        <v>4345.0</v>
      </c>
      <c r="C32" s="51">
        <v>8196.0</v>
      </c>
      <c r="D32" s="51">
        <v>3865.0</v>
      </c>
      <c r="E32" s="51">
        <v>7782.0</v>
      </c>
      <c r="F32" s="52">
        <v>260.0</v>
      </c>
      <c r="G32" s="53">
        <v>24448.0</v>
      </c>
      <c r="H32" s="54">
        <v>459.0</v>
      </c>
      <c r="I32" s="55">
        <v>30355.0</v>
      </c>
      <c r="J32" s="46">
        <v>0.274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ht="15.75" customHeight="1">
      <c r="A33" s="38">
        <v>44621.0</v>
      </c>
      <c r="B33" s="51">
        <v>4314.0</v>
      </c>
      <c r="C33" s="51">
        <v>7853.0</v>
      </c>
      <c r="D33" s="51">
        <v>3802.0</v>
      </c>
      <c r="E33" s="51">
        <v>7771.0</v>
      </c>
      <c r="F33" s="52">
        <v>249.0</v>
      </c>
      <c r="G33" s="53">
        <v>23989.0</v>
      </c>
      <c r="H33" s="54">
        <v>443.0</v>
      </c>
      <c r="I33" s="55">
        <v>29326.0</v>
      </c>
      <c r="J33" s="46">
        <v>0.268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ht="15.75" customHeight="1">
      <c r="A34" s="38">
        <v>44593.0</v>
      </c>
      <c r="B34" s="75">
        <v>4096.0</v>
      </c>
      <c r="C34" s="75">
        <v>7801.0</v>
      </c>
      <c r="D34" s="75">
        <v>3717.0</v>
      </c>
      <c r="E34" s="75">
        <v>7696.0</v>
      </c>
      <c r="F34" s="76">
        <v>236.0</v>
      </c>
      <c r="G34" s="77">
        <v>23546.0</v>
      </c>
      <c r="H34" s="78">
        <v>615.0</v>
      </c>
      <c r="I34" s="55">
        <v>28865.0</v>
      </c>
      <c r="J34" s="46">
        <v>0.267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ht="15.75" customHeight="1">
      <c r="A35" s="38">
        <v>44562.0</v>
      </c>
      <c r="B35" s="51">
        <v>3910.0</v>
      </c>
      <c r="C35" s="51">
        <v>7505.0</v>
      </c>
      <c r="D35" s="51">
        <v>3663.0</v>
      </c>
      <c r="E35" s="51">
        <v>7622.0</v>
      </c>
      <c r="F35" s="79">
        <v>231.0</v>
      </c>
      <c r="G35" s="53">
        <v>22931.0</v>
      </c>
      <c r="H35" s="54">
        <v>383.0</v>
      </c>
      <c r="I35" s="55">
        <v>28348.0</v>
      </c>
      <c r="J35" s="46">
        <v>0.265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ht="15.75" customHeight="1">
      <c r="A36" s="80">
        <v>44531.0</v>
      </c>
      <c r="B36" s="51">
        <v>3788.0</v>
      </c>
      <c r="C36" s="51">
        <v>7320.0</v>
      </c>
      <c r="D36" s="51">
        <v>3629.0</v>
      </c>
      <c r="E36" s="51">
        <v>7585.0</v>
      </c>
      <c r="F36" s="79">
        <v>226.0</v>
      </c>
      <c r="G36" s="53">
        <v>22548.0</v>
      </c>
      <c r="H36" s="54">
        <v>290.0</v>
      </c>
      <c r="I36" s="55">
        <v>28540.0</v>
      </c>
      <c r="J36" s="46">
        <v>0.269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ht="15.75" customHeight="1">
      <c r="A37" s="80">
        <v>44501.0</v>
      </c>
      <c r="B37" s="51">
        <v>3720.0</v>
      </c>
      <c r="C37" s="51">
        <v>7241.0</v>
      </c>
      <c r="D37" s="51">
        <v>3569.0</v>
      </c>
      <c r="E37" s="51">
        <v>7505.0</v>
      </c>
      <c r="F37" s="79">
        <v>223.0</v>
      </c>
      <c r="G37" s="53">
        <v>22258.0</v>
      </c>
      <c r="H37" s="54">
        <v>464.0</v>
      </c>
      <c r="I37" s="55">
        <v>28059.0</v>
      </c>
      <c r="J37" s="46">
        <v>0.268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ht="15.75" customHeight="1">
      <c r="A38" s="80">
        <v>44470.0</v>
      </c>
      <c r="B38" s="51">
        <v>3641.0</v>
      </c>
      <c r="C38" s="51">
        <v>7015.0</v>
      </c>
      <c r="D38" s="51">
        <v>3524.0</v>
      </c>
      <c r="E38" s="51">
        <v>7387.0</v>
      </c>
      <c r="F38" s="79">
        <v>227.0</v>
      </c>
      <c r="G38" s="53">
        <v>21794.0</v>
      </c>
      <c r="H38" s="54">
        <v>288.0</v>
      </c>
      <c r="I38" s="55">
        <v>27289.0</v>
      </c>
      <c r="J38" s="46">
        <v>0.264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ht="15.75" customHeight="1">
      <c r="A39" s="80">
        <v>44440.0</v>
      </c>
      <c r="B39" s="51">
        <v>3606.0</v>
      </c>
      <c r="C39" s="51">
        <v>6936.0</v>
      </c>
      <c r="D39" s="51">
        <v>3449.0</v>
      </c>
      <c r="E39" s="51">
        <v>7294.0</v>
      </c>
      <c r="F39" s="79">
        <v>221.0</v>
      </c>
      <c r="G39" s="53">
        <v>21506.0</v>
      </c>
      <c r="H39" s="54">
        <v>343.0</v>
      </c>
      <c r="I39" s="55">
        <v>26164.0</v>
      </c>
      <c r="J39" s="46">
        <v>0.256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ht="15.75" customHeight="1">
      <c r="A40" s="80">
        <v>44409.0</v>
      </c>
      <c r="B40" s="51">
        <v>3545.0</v>
      </c>
      <c r="C40" s="51">
        <v>6831.0</v>
      </c>
      <c r="D40" s="51">
        <v>3404.0</v>
      </c>
      <c r="E40" s="51">
        <v>7205.0</v>
      </c>
      <c r="F40" s="79">
        <v>178.0</v>
      </c>
      <c r="G40" s="53">
        <v>21163.0</v>
      </c>
      <c r="H40" s="54">
        <v>283.0</v>
      </c>
      <c r="I40" s="55">
        <v>26250.0</v>
      </c>
      <c r="J40" s="46">
        <v>0.259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ht="15.75" customHeight="1">
      <c r="A41" s="80">
        <v>44378.0</v>
      </c>
      <c r="B41" s="51">
        <v>3523.0</v>
      </c>
      <c r="C41" s="51">
        <v>6757.0</v>
      </c>
      <c r="D41" s="51">
        <v>3378.0</v>
      </c>
      <c r="E41" s="51">
        <v>7042.0</v>
      </c>
      <c r="F41" s="79">
        <v>180.0</v>
      </c>
      <c r="G41" s="53">
        <v>20880.0</v>
      </c>
      <c r="H41" s="54">
        <v>494.0</v>
      </c>
      <c r="I41" s="55">
        <v>26101.0</v>
      </c>
      <c r="J41" s="46">
        <v>0.261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ht="15.75" customHeight="1">
      <c r="A42" s="80">
        <v>44348.0</v>
      </c>
      <c r="B42" s="51">
        <v>3434.0</v>
      </c>
      <c r="C42" s="51">
        <v>6619.0</v>
      </c>
      <c r="D42" s="51">
        <v>3297.0</v>
      </c>
      <c r="E42" s="51">
        <v>6871.0</v>
      </c>
      <c r="F42" s="79">
        <v>165.0</v>
      </c>
      <c r="G42" s="53">
        <v>20386.0</v>
      </c>
      <c r="H42" s="54">
        <v>497.0</v>
      </c>
      <c r="I42" s="55">
        <v>25287.0</v>
      </c>
      <c r="J42" s="46">
        <v>0.256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ht="15.75" customHeight="1">
      <c r="A43" s="80">
        <v>44317.0</v>
      </c>
      <c r="B43" s="51">
        <v>3257.0</v>
      </c>
      <c r="C43" s="51">
        <v>6502.0</v>
      </c>
      <c r="D43" s="51">
        <v>3219.0</v>
      </c>
      <c r="E43" s="51">
        <v>6757.0</v>
      </c>
      <c r="F43" s="79">
        <v>154.0</v>
      </c>
      <c r="G43" s="53">
        <v>19889.0</v>
      </c>
      <c r="H43" s="54">
        <v>321.0</v>
      </c>
      <c r="I43" s="55">
        <v>24421.0</v>
      </c>
      <c r="J43" s="46">
        <v>0.25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ht="15.75" customHeight="1">
      <c r="A44" s="80">
        <v>44287.0</v>
      </c>
      <c r="B44" s="51">
        <v>3212.0</v>
      </c>
      <c r="C44" s="51">
        <v>6425.0</v>
      </c>
      <c r="D44" s="51">
        <v>3179.0</v>
      </c>
      <c r="E44" s="51">
        <v>6604.0</v>
      </c>
      <c r="F44" s="79">
        <v>148.0</v>
      </c>
      <c r="G44" s="53">
        <v>19568.0</v>
      </c>
      <c r="H44" s="54">
        <v>246.0</v>
      </c>
      <c r="I44" s="55">
        <v>24759.0</v>
      </c>
      <c r="J44" s="46">
        <v>0.257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ht="15.75" customHeight="1">
      <c r="A45" s="80">
        <v>44256.0</v>
      </c>
      <c r="B45" s="51">
        <v>3197.0</v>
      </c>
      <c r="C45" s="51">
        <v>6305.0</v>
      </c>
      <c r="D45" s="51">
        <v>3131.0</v>
      </c>
      <c r="E45" s="51">
        <v>6544.0</v>
      </c>
      <c r="F45" s="79">
        <v>145.0</v>
      </c>
      <c r="G45" s="53">
        <v>19322.0</v>
      </c>
      <c r="H45" s="54">
        <v>478.0</v>
      </c>
      <c r="I45" s="55">
        <v>24170.0</v>
      </c>
      <c r="J45" s="46">
        <v>0.254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ht="15.75" customHeight="1">
      <c r="A46" s="80">
        <v>44228.0</v>
      </c>
      <c r="B46" s="51">
        <v>3055.0</v>
      </c>
      <c r="C46" s="51">
        <v>6194.0</v>
      </c>
      <c r="D46" s="51">
        <v>3002.0</v>
      </c>
      <c r="E46" s="51">
        <v>6475.0</v>
      </c>
      <c r="F46" s="79">
        <v>118.0</v>
      </c>
      <c r="G46" s="53">
        <v>18844.0</v>
      </c>
      <c r="H46" s="54">
        <v>463.0</v>
      </c>
      <c r="I46" s="55">
        <v>23239.0</v>
      </c>
      <c r="J46" s="46">
        <v>0.247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ht="15.75" customHeight="1">
      <c r="A47" s="80">
        <v>44197.0</v>
      </c>
      <c r="B47" s="51">
        <v>3007.0</v>
      </c>
      <c r="C47" s="51">
        <v>5918.0</v>
      </c>
      <c r="D47" s="51">
        <v>2964.0</v>
      </c>
      <c r="E47" s="51">
        <v>6376.0</v>
      </c>
      <c r="F47" s="79">
        <v>116.0</v>
      </c>
      <c r="G47" s="53">
        <v>18381.0</v>
      </c>
      <c r="H47" s="54">
        <v>251.0</v>
      </c>
      <c r="I47" s="55">
        <v>23102.0</v>
      </c>
      <c r="J47" s="46">
        <v>0.249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ht="15.75" customHeight="1">
      <c r="A48" s="80">
        <v>44166.0</v>
      </c>
      <c r="B48" s="51">
        <v>2934.0</v>
      </c>
      <c r="C48" s="51">
        <v>5778.0</v>
      </c>
      <c r="D48" s="51">
        <v>2963.0</v>
      </c>
      <c r="E48" s="51">
        <v>6339.0</v>
      </c>
      <c r="F48" s="79">
        <v>116.0</v>
      </c>
      <c r="G48" s="53">
        <v>18130.0</v>
      </c>
      <c r="H48" s="54">
        <v>414.0</v>
      </c>
      <c r="I48" s="55">
        <v>23122.0</v>
      </c>
      <c r="J48" s="46">
        <v>0.252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ht="15.75" customHeight="1">
      <c r="A49" s="80">
        <v>44136.0</v>
      </c>
      <c r="B49" s="51">
        <v>2874.0</v>
      </c>
      <c r="C49" s="51">
        <v>5653.0</v>
      </c>
      <c r="D49" s="51">
        <v>2923.0</v>
      </c>
      <c r="E49" s="51">
        <v>6156.0</v>
      </c>
      <c r="F49" s="79">
        <v>110.0</v>
      </c>
      <c r="G49" s="53">
        <v>17716.0</v>
      </c>
      <c r="H49" s="54">
        <v>344.0</v>
      </c>
      <c r="I49" s="55">
        <v>22734.0</v>
      </c>
      <c r="J49" s="46">
        <v>0.251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ht="15.75" customHeight="1">
      <c r="A50" s="80">
        <v>44105.0</v>
      </c>
      <c r="B50" s="51">
        <v>2760.0</v>
      </c>
      <c r="C50" s="51">
        <v>5544.0</v>
      </c>
      <c r="D50" s="51">
        <v>2892.0</v>
      </c>
      <c r="E50" s="51">
        <v>6070.0</v>
      </c>
      <c r="F50" s="79">
        <v>106.0</v>
      </c>
      <c r="G50" s="53">
        <v>17372.0</v>
      </c>
      <c r="H50" s="54">
        <v>214.0</v>
      </c>
      <c r="I50" s="55">
        <v>22200.0</v>
      </c>
      <c r="J50" s="46">
        <v>0.248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ht="15.75" customHeight="1">
      <c r="A51" s="80">
        <v>44075.0</v>
      </c>
      <c r="B51" s="51">
        <v>2721.0</v>
      </c>
      <c r="C51" s="51">
        <v>5448.0</v>
      </c>
      <c r="D51" s="51">
        <v>2838.0</v>
      </c>
      <c r="E51" s="51">
        <v>6045.0</v>
      </c>
      <c r="F51" s="79">
        <v>106.0</v>
      </c>
      <c r="G51" s="53">
        <v>17158.0</v>
      </c>
      <c r="H51" s="54">
        <v>376.0</v>
      </c>
      <c r="I51" s="55">
        <v>21832.0</v>
      </c>
      <c r="J51" s="46">
        <v>0.246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ht="15.75" customHeight="1">
      <c r="A52" s="80">
        <v>44044.0</v>
      </c>
      <c r="B52" s="51">
        <v>2704.0</v>
      </c>
      <c r="C52" s="51">
        <v>5283.0</v>
      </c>
      <c r="D52" s="51">
        <v>2797.0</v>
      </c>
      <c r="E52" s="51">
        <v>5895.0</v>
      </c>
      <c r="F52" s="79">
        <v>103.0</v>
      </c>
      <c r="G52" s="53">
        <v>16782.0</v>
      </c>
      <c r="H52" s="54">
        <v>145.0</v>
      </c>
      <c r="I52" s="55">
        <v>21253.0</v>
      </c>
      <c r="J52" s="46">
        <v>0.243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ht="15.75" customHeight="1">
      <c r="A53" s="80">
        <v>44013.0</v>
      </c>
      <c r="B53" s="51">
        <v>2781.0</v>
      </c>
      <c r="C53" s="51">
        <v>5181.0</v>
      </c>
      <c r="D53" s="51">
        <v>2786.0</v>
      </c>
      <c r="E53" s="51">
        <v>5797.0</v>
      </c>
      <c r="F53" s="79">
        <v>92.0</v>
      </c>
      <c r="G53" s="53">
        <v>16637.0</v>
      </c>
      <c r="H53" s="54">
        <v>327.0</v>
      </c>
      <c r="I53" s="55">
        <v>20926.0</v>
      </c>
      <c r="J53" s="46">
        <v>0.241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ht="15.75" customHeight="1">
      <c r="A54" s="80">
        <v>43983.0</v>
      </c>
      <c r="B54" s="51">
        <v>2804.0</v>
      </c>
      <c r="C54" s="51">
        <v>5088.0</v>
      </c>
      <c r="D54" s="51">
        <v>2738.0</v>
      </c>
      <c r="E54" s="51">
        <v>5592.0</v>
      </c>
      <c r="F54" s="79">
        <v>88.0</v>
      </c>
      <c r="G54" s="53">
        <v>16310.0</v>
      </c>
      <c r="H54" s="54">
        <v>295.0</v>
      </c>
      <c r="I54" s="55">
        <v>20315.0</v>
      </c>
      <c r="J54" s="46">
        <v>0.238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ht="15.75" customHeight="1">
      <c r="A55" s="80">
        <v>43952.0</v>
      </c>
      <c r="B55" s="51">
        <v>2761.0</v>
      </c>
      <c r="C55" s="51">
        <v>4978.0</v>
      </c>
      <c r="D55" s="51">
        <v>2714.0</v>
      </c>
      <c r="E55" s="51">
        <v>5476.0</v>
      </c>
      <c r="F55" s="79">
        <v>86.0</v>
      </c>
      <c r="G55" s="53">
        <v>16015.0</v>
      </c>
      <c r="H55" s="54">
        <v>12.0</v>
      </c>
      <c r="I55" s="55">
        <v>18258.0</v>
      </c>
      <c r="J55" s="46">
        <v>0.216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ht="15.75" customHeight="1">
      <c r="A56" s="80">
        <v>43922.0</v>
      </c>
      <c r="B56" s="51">
        <v>2755.0</v>
      </c>
      <c r="C56" s="51">
        <v>4976.0</v>
      </c>
      <c r="D56" s="51">
        <v>2687.0</v>
      </c>
      <c r="E56" s="51">
        <v>5481.0</v>
      </c>
      <c r="F56" s="79">
        <v>104.0</v>
      </c>
      <c r="G56" s="53">
        <v>16003.0</v>
      </c>
      <c r="H56" s="54">
        <v>-801.0</v>
      </c>
      <c r="I56" s="55">
        <v>19616.0</v>
      </c>
      <c r="J56" s="46">
        <v>0.234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ht="15.75" customHeight="1">
      <c r="A57" s="80">
        <v>43891.0</v>
      </c>
      <c r="B57" s="51">
        <v>2780.0</v>
      </c>
      <c r="C57" s="51">
        <v>5127.0</v>
      </c>
      <c r="D57" s="51">
        <v>2799.0</v>
      </c>
      <c r="E57" s="51">
        <v>5994.0</v>
      </c>
      <c r="F57" s="79">
        <v>104.0</v>
      </c>
      <c r="G57" s="53">
        <v>16804.0</v>
      </c>
      <c r="H57" s="54">
        <v>227.0</v>
      </c>
      <c r="I57" s="55">
        <v>20969.0</v>
      </c>
      <c r="J57" s="46">
        <v>0.25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ht="15.75" customHeight="1">
      <c r="A58" s="80">
        <v>43862.0</v>
      </c>
      <c r="B58" s="51">
        <v>2733.0</v>
      </c>
      <c r="C58" s="51">
        <v>5043.0</v>
      </c>
      <c r="D58" s="51">
        <v>2758.0</v>
      </c>
      <c r="E58" s="51">
        <v>5946.0</v>
      </c>
      <c r="F58" s="79">
        <v>97.0</v>
      </c>
      <c r="G58" s="53">
        <v>16577.0</v>
      </c>
      <c r="H58" s="54">
        <v>454.0</v>
      </c>
      <c r="I58" s="55">
        <v>20947.0</v>
      </c>
      <c r="J58" s="46">
        <v>0.253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ht="15.75" customHeight="1">
      <c r="A59" s="80">
        <v>43831.0</v>
      </c>
      <c r="B59" s="51">
        <v>2684.0</v>
      </c>
      <c r="C59" s="51">
        <v>4933.0</v>
      </c>
      <c r="D59" s="51">
        <v>2728.0</v>
      </c>
      <c r="E59" s="51">
        <v>5684.0</v>
      </c>
      <c r="F59" s="79">
        <v>94.0</v>
      </c>
      <c r="G59" s="53">
        <v>16123.0</v>
      </c>
      <c r="H59" s="54">
        <v>410.0</v>
      </c>
      <c r="I59" s="55">
        <v>20405.0</v>
      </c>
      <c r="J59" s="46">
        <v>0.251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ht="15.75" customHeight="1">
      <c r="A60" s="80">
        <v>43800.0</v>
      </c>
      <c r="B60" s="51">
        <v>2443.0</v>
      </c>
      <c r="C60" s="51">
        <v>4880.0</v>
      </c>
      <c r="D60" s="51">
        <v>2711.0</v>
      </c>
      <c r="E60" s="51">
        <v>5583.0</v>
      </c>
      <c r="F60" s="79">
        <v>96.0</v>
      </c>
      <c r="G60" s="53">
        <v>15713.0</v>
      </c>
      <c r="H60" s="54">
        <v>85.0</v>
      </c>
      <c r="I60" s="55">
        <v>20283.0</v>
      </c>
      <c r="J60" s="46">
        <v>0.252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ht="15.75" customHeight="1">
      <c r="A61" s="80">
        <v>43770.0</v>
      </c>
      <c r="B61" s="51">
        <v>2409.0</v>
      </c>
      <c r="C61" s="51">
        <v>4880.0</v>
      </c>
      <c r="D61" s="51">
        <v>2696.0</v>
      </c>
      <c r="E61" s="51">
        <v>5548.0</v>
      </c>
      <c r="F61" s="79">
        <v>95.0</v>
      </c>
      <c r="G61" s="53">
        <v>15628.0</v>
      </c>
      <c r="H61" s="54">
        <v>296.0</v>
      </c>
      <c r="I61" s="55">
        <v>20114.0</v>
      </c>
      <c r="J61" s="46">
        <v>0.253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ht="15.75" customHeight="1">
      <c r="A62" s="80">
        <v>43739.0</v>
      </c>
      <c r="B62" s="51">
        <v>2318.0</v>
      </c>
      <c r="C62" s="51">
        <v>4815.0</v>
      </c>
      <c r="D62" s="51">
        <v>2659.0</v>
      </c>
      <c r="E62" s="51">
        <v>5453.0</v>
      </c>
      <c r="F62" s="79">
        <v>87.0</v>
      </c>
      <c r="G62" s="53">
        <v>15332.0</v>
      </c>
      <c r="H62" s="54">
        <v>326.0</v>
      </c>
      <c r="I62" s="55">
        <v>19760.0</v>
      </c>
      <c r="J62" s="46">
        <v>0.253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ht="15.75" customHeight="1">
      <c r="A63" s="80">
        <v>43709.0</v>
      </c>
      <c r="B63" s="51">
        <v>2175.0</v>
      </c>
      <c r="C63" s="51">
        <v>4818.0</v>
      </c>
      <c r="D63" s="51">
        <v>2588.0</v>
      </c>
      <c r="E63" s="51">
        <v>5338.0</v>
      </c>
      <c r="F63" s="79">
        <v>87.0</v>
      </c>
      <c r="G63" s="53">
        <v>15006.0</v>
      </c>
      <c r="H63" s="54">
        <v>1295.0</v>
      </c>
      <c r="I63" s="55">
        <v>18628.0</v>
      </c>
      <c r="J63" s="46">
        <v>0.245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ht="15.75" customHeight="1">
      <c r="A64" s="80">
        <v>43678.0</v>
      </c>
      <c r="B64" s="51">
        <v>1997.0</v>
      </c>
      <c r="C64" s="51">
        <v>4703.0</v>
      </c>
      <c r="D64" s="51">
        <v>2403.0</v>
      </c>
      <c r="E64" s="51">
        <v>4528.0</v>
      </c>
      <c r="F64" s="79">
        <v>80.0</v>
      </c>
      <c r="G64" s="53">
        <v>13711.0</v>
      </c>
      <c r="H64" s="54">
        <v>917.0</v>
      </c>
      <c r="I64" s="55">
        <v>16600.0</v>
      </c>
      <c r="J64" s="46">
        <v>0.226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ht="15.75" customHeight="1">
      <c r="A65" s="80">
        <v>43647.0</v>
      </c>
      <c r="B65" s="51">
        <v>1870.0</v>
      </c>
      <c r="C65" s="51">
        <v>4269.0</v>
      </c>
      <c r="D65" s="51">
        <v>2282.0</v>
      </c>
      <c r="E65" s="51">
        <v>4296.0</v>
      </c>
      <c r="F65" s="79">
        <v>77.0</v>
      </c>
      <c r="G65" s="53">
        <v>12794.0</v>
      </c>
      <c r="H65" s="54">
        <v>1237.0</v>
      </c>
      <c r="I65" s="55">
        <v>16232.0</v>
      </c>
      <c r="J65" s="46">
        <v>0.227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ht="15.75" customHeight="1">
      <c r="A66" s="80">
        <v>43617.0</v>
      </c>
      <c r="B66" s="51">
        <v>1803.0</v>
      </c>
      <c r="C66" s="51">
        <v>3321.0</v>
      </c>
      <c r="D66" s="51">
        <v>2167.0</v>
      </c>
      <c r="E66" s="51">
        <v>4193.0</v>
      </c>
      <c r="F66" s="79">
        <v>73.0</v>
      </c>
      <c r="G66" s="53">
        <v>11557.0</v>
      </c>
      <c r="H66" s="54">
        <v>329.0</v>
      </c>
      <c r="I66" s="55">
        <v>14859.0</v>
      </c>
      <c r="J66" s="46">
        <v>0.215</v>
      </c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ht="15.75" customHeight="1">
      <c r="A67" s="80">
        <v>43586.0</v>
      </c>
      <c r="B67" s="51">
        <v>1767.0</v>
      </c>
      <c r="C67" s="51">
        <v>3259.0</v>
      </c>
      <c r="D67" s="51">
        <v>2108.0</v>
      </c>
      <c r="E67" s="51">
        <v>4022.0</v>
      </c>
      <c r="F67" s="79">
        <v>72.0</v>
      </c>
      <c r="G67" s="53">
        <v>11228.0</v>
      </c>
      <c r="H67" s="54">
        <v>304.0</v>
      </c>
      <c r="I67" s="55">
        <v>14346.0</v>
      </c>
      <c r="J67" s="46">
        <v>0.211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ht="15.75" customHeight="1">
      <c r="A68" s="80">
        <v>43556.0</v>
      </c>
      <c r="B68" s="51">
        <v>1710.0</v>
      </c>
      <c r="C68" s="51">
        <v>3077.0</v>
      </c>
      <c r="D68" s="51">
        <v>2035.0</v>
      </c>
      <c r="E68" s="51">
        <v>4028.0</v>
      </c>
      <c r="F68" s="79">
        <v>74.0</v>
      </c>
      <c r="G68" s="53">
        <v>10924.0</v>
      </c>
      <c r="H68" s="54">
        <v>679.0</v>
      </c>
      <c r="I68" s="55">
        <v>13917.0</v>
      </c>
      <c r="J68" s="46">
        <v>0.208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ht="15.75" customHeight="1">
      <c r="A69" s="80">
        <v>43525.0</v>
      </c>
      <c r="B69" s="51">
        <v>1661.0</v>
      </c>
      <c r="C69" s="51">
        <v>2811.0</v>
      </c>
      <c r="D69" s="51">
        <v>1964.0</v>
      </c>
      <c r="E69" s="51">
        <v>3742.0</v>
      </c>
      <c r="F69" s="79">
        <v>67.0</v>
      </c>
      <c r="G69" s="53">
        <v>10245.0</v>
      </c>
      <c r="H69" s="54">
        <v>356.0</v>
      </c>
      <c r="I69" s="55">
        <v>13286.0</v>
      </c>
      <c r="J69" s="46">
        <v>0.204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ht="15.75" customHeight="1">
      <c r="A70" s="80">
        <v>43497.0</v>
      </c>
      <c r="B70" s="51">
        <v>1598.0</v>
      </c>
      <c r="C70" s="51">
        <v>2729.0</v>
      </c>
      <c r="D70" s="51">
        <v>1894.0</v>
      </c>
      <c r="E70" s="51">
        <v>3611.0</v>
      </c>
      <c r="F70" s="79">
        <v>57.0</v>
      </c>
      <c r="G70" s="53">
        <v>9889.0</v>
      </c>
      <c r="H70" s="54">
        <v>419.0</v>
      </c>
      <c r="I70" s="55">
        <v>12698.0</v>
      </c>
      <c r="J70" s="46">
        <v>0.2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ht="15.75" customHeight="1">
      <c r="A71" s="80">
        <v>43466.0</v>
      </c>
      <c r="B71" s="51">
        <v>1505.0</v>
      </c>
      <c r="C71" s="51">
        <v>2635.0</v>
      </c>
      <c r="D71" s="51">
        <v>1816.0</v>
      </c>
      <c r="E71" s="51">
        <v>3461.0</v>
      </c>
      <c r="F71" s="79">
        <v>53.0</v>
      </c>
      <c r="G71" s="53">
        <v>9470.0</v>
      </c>
      <c r="H71" s="54">
        <v>202.0</v>
      </c>
      <c r="I71" s="55">
        <v>12318.0</v>
      </c>
      <c r="J71" s="46">
        <v>0.198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ht="15.75" customHeight="1">
      <c r="A72" s="80">
        <v>43435.0</v>
      </c>
      <c r="B72" s="51">
        <v>1490.0</v>
      </c>
      <c r="C72" s="51">
        <v>2568.0</v>
      </c>
      <c r="D72" s="51">
        <v>1754.0</v>
      </c>
      <c r="E72" s="51">
        <v>3404.0</v>
      </c>
      <c r="F72" s="79">
        <v>52.0</v>
      </c>
      <c r="G72" s="53">
        <v>9268.0</v>
      </c>
      <c r="H72" s="54">
        <v>205.0</v>
      </c>
      <c r="I72" s="55">
        <v>12278.0</v>
      </c>
      <c r="J72" s="46">
        <v>0.2</v>
      </c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ht="15.75" customHeight="1">
      <c r="A73" s="80">
        <v>43405.0</v>
      </c>
      <c r="B73" s="51">
        <v>1455.0</v>
      </c>
      <c r="C73" s="51">
        <v>2518.0</v>
      </c>
      <c r="D73" s="51">
        <v>1699.0</v>
      </c>
      <c r="E73" s="51">
        <v>3339.0</v>
      </c>
      <c r="F73" s="79">
        <v>52.0</v>
      </c>
      <c r="G73" s="53">
        <v>9063.0</v>
      </c>
      <c r="H73" s="54">
        <v>157.0</v>
      </c>
      <c r="I73" s="55">
        <v>12001.0</v>
      </c>
      <c r="J73" s="46">
        <v>0.2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ht="15.75" customHeight="1">
      <c r="A74" s="80">
        <v>43374.0</v>
      </c>
      <c r="B74" s="51">
        <v>1464.0</v>
      </c>
      <c r="C74" s="51">
        <v>2453.0</v>
      </c>
      <c r="D74" s="51">
        <v>1644.0</v>
      </c>
      <c r="E74" s="51">
        <v>3298.0</v>
      </c>
      <c r="F74" s="79">
        <v>47.0</v>
      </c>
      <c r="G74" s="53">
        <v>8906.0</v>
      </c>
      <c r="H74" s="54">
        <v>289.0</v>
      </c>
      <c r="I74" s="55">
        <v>11726.0</v>
      </c>
      <c r="J74" s="46">
        <v>0.199</v>
      </c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ht="15.75" customHeight="1">
      <c r="A75" s="80">
        <v>43344.0</v>
      </c>
      <c r="B75" s="51">
        <v>1404.0</v>
      </c>
      <c r="C75" s="51">
        <v>2368.0</v>
      </c>
      <c r="D75" s="51">
        <v>1584.0</v>
      </c>
      <c r="E75" s="51">
        <v>3213.0</v>
      </c>
      <c r="F75" s="79">
        <v>48.0</v>
      </c>
      <c r="G75" s="53">
        <v>8617.0</v>
      </c>
      <c r="H75" s="54">
        <v>273.0</v>
      </c>
      <c r="I75" s="55">
        <v>11420.0</v>
      </c>
      <c r="J75" s="46">
        <v>0.198</v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ht="15.75" customHeight="1">
      <c r="A76" s="80">
        <v>43313.0</v>
      </c>
      <c r="B76" s="51">
        <v>1392.0</v>
      </c>
      <c r="C76" s="51">
        <v>2257.0</v>
      </c>
      <c r="D76" s="51">
        <v>1558.0</v>
      </c>
      <c r="E76" s="51">
        <v>3089.0</v>
      </c>
      <c r="F76" s="79">
        <v>48.0</v>
      </c>
      <c r="G76" s="53">
        <v>8344.0</v>
      </c>
      <c r="H76" s="54">
        <v>163.0</v>
      </c>
      <c r="I76" s="55">
        <v>11095.0</v>
      </c>
      <c r="J76" s="46">
        <v>0.199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ht="15.75" customHeight="1">
      <c r="A77" s="80">
        <v>43282.0</v>
      </c>
      <c r="B77" s="51">
        <v>1382.0</v>
      </c>
      <c r="C77" s="51">
        <v>2198.0</v>
      </c>
      <c r="D77" s="51">
        <v>1508.0</v>
      </c>
      <c r="E77" s="51">
        <v>3044.0</v>
      </c>
      <c r="F77" s="79">
        <v>49.0</v>
      </c>
      <c r="G77" s="53">
        <v>8181.0</v>
      </c>
      <c r="H77" s="54">
        <v>227.0</v>
      </c>
      <c r="I77" s="55">
        <v>10883.0</v>
      </c>
      <c r="J77" s="46">
        <v>0.196</v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ht="15.75" customHeight="1">
      <c r="A78" s="80">
        <v>43252.0</v>
      </c>
      <c r="B78" s="51">
        <v>1324.0</v>
      </c>
      <c r="C78" s="51">
        <v>2134.0</v>
      </c>
      <c r="D78" s="51">
        <v>1441.0</v>
      </c>
      <c r="E78" s="51">
        <v>3007.0</v>
      </c>
      <c r="F78" s="79">
        <v>48.0</v>
      </c>
      <c r="G78" s="53">
        <v>7954.0</v>
      </c>
      <c r="H78" s="54">
        <v>230.0</v>
      </c>
      <c r="I78" s="55">
        <v>10647.0</v>
      </c>
      <c r="J78" s="46">
        <v>0.196</v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ht="15.75" customHeight="1">
      <c r="A79" s="80">
        <v>43221.0</v>
      </c>
      <c r="B79" s="51">
        <v>1279.0</v>
      </c>
      <c r="C79" s="51">
        <v>2022.0</v>
      </c>
      <c r="D79" s="51">
        <v>1392.0</v>
      </c>
      <c r="E79" s="51">
        <v>2984.0</v>
      </c>
      <c r="F79" s="79">
        <v>47.0</v>
      </c>
      <c r="G79" s="53">
        <v>7724.0</v>
      </c>
      <c r="H79" s="54">
        <v>183.0</v>
      </c>
      <c r="I79" s="55">
        <v>10408.0</v>
      </c>
      <c r="J79" s="46">
        <v>0.196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ht="15.75" customHeight="1">
      <c r="A80" s="80">
        <v>43191.0</v>
      </c>
      <c r="B80" s="51">
        <v>1257.0</v>
      </c>
      <c r="C80" s="51">
        <v>1977.0</v>
      </c>
      <c r="D80" s="51">
        <v>1332.0</v>
      </c>
      <c r="E80" s="51">
        <v>2934.0</v>
      </c>
      <c r="F80" s="79">
        <v>41.0</v>
      </c>
      <c r="G80" s="53">
        <v>7541.0</v>
      </c>
      <c r="H80" s="54">
        <v>183.0</v>
      </c>
      <c r="I80" s="55">
        <v>10169.0</v>
      </c>
      <c r="J80" s="46">
        <v>0.197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ht="15.75" customHeight="1">
      <c r="A81" s="80">
        <v>43160.0</v>
      </c>
      <c r="B81" s="51">
        <v>1211.0</v>
      </c>
      <c r="C81" s="51">
        <v>1919.0</v>
      </c>
      <c r="D81" s="51">
        <v>1301.0</v>
      </c>
      <c r="E81" s="51">
        <v>2885.0</v>
      </c>
      <c r="F81" s="79">
        <v>42.0</v>
      </c>
      <c r="G81" s="53">
        <v>7358.0</v>
      </c>
      <c r="H81" s="54">
        <v>176.0</v>
      </c>
      <c r="I81" s="55">
        <v>9807.0</v>
      </c>
      <c r="J81" s="46">
        <v>0.195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ht="15.75" customHeight="1">
      <c r="A82" s="80">
        <v>43132.0</v>
      </c>
      <c r="B82" s="51">
        <v>1179.0</v>
      </c>
      <c r="C82" s="51">
        <v>1811.0</v>
      </c>
      <c r="D82" s="51">
        <v>1262.0</v>
      </c>
      <c r="E82" s="51">
        <v>2886.0</v>
      </c>
      <c r="F82" s="79">
        <v>44.0</v>
      </c>
      <c r="G82" s="53">
        <v>7182.0</v>
      </c>
      <c r="H82" s="54">
        <v>211.0</v>
      </c>
      <c r="I82" s="55">
        <v>9513.0</v>
      </c>
      <c r="J82" s="46">
        <v>0.195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ht="15.75" customHeight="1">
      <c r="A83" s="80">
        <v>43101.0</v>
      </c>
      <c r="B83" s="51">
        <v>1148.0</v>
      </c>
      <c r="C83" s="51">
        <v>1732.0</v>
      </c>
      <c r="D83" s="51">
        <v>1217.0</v>
      </c>
      <c r="E83" s="51">
        <v>2832.0</v>
      </c>
      <c r="F83" s="79">
        <v>42.0</v>
      </c>
      <c r="G83" s="53">
        <v>6971.0</v>
      </c>
      <c r="H83" s="54">
        <v>125.0</v>
      </c>
      <c r="I83" s="55">
        <v>9259.0</v>
      </c>
      <c r="J83" s="46">
        <v>0.194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ht="15.75" customHeight="1">
      <c r="A84" s="80">
        <v>43070.0</v>
      </c>
      <c r="B84" s="51">
        <v>1119.0</v>
      </c>
      <c r="C84" s="51">
        <v>1721.0</v>
      </c>
      <c r="D84" s="51">
        <v>1189.0</v>
      </c>
      <c r="E84" s="51">
        <v>2774.0</v>
      </c>
      <c r="F84" s="79">
        <v>43.0</v>
      </c>
      <c r="G84" s="53">
        <v>6846.0</v>
      </c>
      <c r="H84" s="54">
        <v>146.0</v>
      </c>
      <c r="I84" s="55">
        <v>9180.0</v>
      </c>
      <c r="J84" s="46">
        <v>0.197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ht="15.75" customHeight="1">
      <c r="A85" s="80">
        <v>43040.0</v>
      </c>
      <c r="B85" s="51">
        <v>1121.0</v>
      </c>
      <c r="C85" s="51">
        <v>1655.0</v>
      </c>
      <c r="D85" s="51">
        <v>1149.0</v>
      </c>
      <c r="E85" s="51">
        <v>2735.0</v>
      </c>
      <c r="F85" s="79">
        <v>40.0</v>
      </c>
      <c r="G85" s="53">
        <v>6700.0</v>
      </c>
      <c r="H85" s="54">
        <v>270.0</v>
      </c>
      <c r="I85" s="55">
        <v>9003.0</v>
      </c>
      <c r="J85" s="46">
        <v>0.199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ht="15.75" customHeight="1">
      <c r="A86" s="80">
        <v>43009.0</v>
      </c>
      <c r="B86" s="51">
        <v>1038.0</v>
      </c>
      <c r="C86" s="51">
        <v>1605.0</v>
      </c>
      <c r="D86" s="51">
        <v>1093.0</v>
      </c>
      <c r="E86" s="51">
        <v>2656.0</v>
      </c>
      <c r="F86" s="79">
        <v>38.0</v>
      </c>
      <c r="G86" s="53">
        <v>6430.0</v>
      </c>
      <c r="H86" s="54">
        <v>224.0</v>
      </c>
      <c r="I86" s="55">
        <v>8664.0</v>
      </c>
      <c r="J86" s="46">
        <v>0.198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ht="15.75" customHeight="1">
      <c r="A87" s="80">
        <v>42979.0</v>
      </c>
      <c r="B87" s="51">
        <v>1010.0</v>
      </c>
      <c r="C87" s="51">
        <v>1554.0</v>
      </c>
      <c r="D87" s="51">
        <v>1040.0</v>
      </c>
      <c r="E87" s="51">
        <v>2566.0</v>
      </c>
      <c r="F87" s="79">
        <v>36.0</v>
      </c>
      <c r="G87" s="53">
        <v>6206.0</v>
      </c>
      <c r="H87" s="54">
        <v>198.0</v>
      </c>
      <c r="I87" s="55">
        <v>8368.0</v>
      </c>
      <c r="J87" s="46">
        <v>0.198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ht="15.75" customHeight="1">
      <c r="A88" s="80">
        <v>42948.0</v>
      </c>
      <c r="B88" s="51">
        <v>958.0</v>
      </c>
      <c r="C88" s="51">
        <v>1538.0</v>
      </c>
      <c r="D88" s="51">
        <v>996.0</v>
      </c>
      <c r="E88" s="51">
        <v>2480.0</v>
      </c>
      <c r="F88" s="79">
        <v>36.0</v>
      </c>
      <c r="G88" s="53">
        <v>6008.0</v>
      </c>
      <c r="H88" s="54">
        <v>224.0</v>
      </c>
      <c r="I88" s="55">
        <v>8174.0</v>
      </c>
      <c r="J88" s="46">
        <v>0.199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ht="15.75" customHeight="1">
      <c r="A89" s="80">
        <v>42917.0</v>
      </c>
      <c r="B89" s="51">
        <v>896.0</v>
      </c>
      <c r="C89" s="51">
        <v>1520.0</v>
      </c>
      <c r="D89" s="51">
        <v>950.0</v>
      </c>
      <c r="E89" s="51">
        <v>2384.0</v>
      </c>
      <c r="F89" s="79">
        <v>34.0</v>
      </c>
      <c r="G89" s="53">
        <v>5784.0</v>
      </c>
      <c r="H89" s="54">
        <v>134.0</v>
      </c>
      <c r="I89" s="55">
        <v>7891.0</v>
      </c>
      <c r="J89" s="46">
        <v>0.199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ht="15.75" customHeight="1">
      <c r="A90" s="80">
        <v>42887.0</v>
      </c>
      <c r="B90" s="51">
        <v>855.0</v>
      </c>
      <c r="C90" s="51">
        <v>1468.0</v>
      </c>
      <c r="D90" s="51">
        <v>911.0</v>
      </c>
      <c r="E90" s="51">
        <v>2384.0</v>
      </c>
      <c r="F90" s="79">
        <v>32.0</v>
      </c>
      <c r="G90" s="53">
        <v>5650.0</v>
      </c>
      <c r="H90" s="54">
        <v>185.0</v>
      </c>
      <c r="I90" s="55">
        <v>7641.0</v>
      </c>
      <c r="J90" s="46">
        <v>0.198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ht="15.75" customHeight="1">
      <c r="A91" s="80">
        <v>42856.0</v>
      </c>
      <c r="B91" s="51">
        <v>811.0</v>
      </c>
      <c r="C91" s="51">
        <v>1419.0</v>
      </c>
      <c r="D91" s="51">
        <v>867.0</v>
      </c>
      <c r="E91" s="51">
        <v>2336.0</v>
      </c>
      <c r="F91" s="79">
        <v>32.0</v>
      </c>
      <c r="G91" s="53">
        <v>5465.0</v>
      </c>
      <c r="H91" s="54">
        <v>200.0</v>
      </c>
      <c r="I91" s="55">
        <v>7407.0</v>
      </c>
      <c r="J91" s="62">
        <v>0.199</v>
      </c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ht="15.75" customHeight="1">
      <c r="A92" s="70"/>
      <c r="B92" s="70"/>
      <c r="C92" s="70"/>
      <c r="D92" s="70"/>
      <c r="E92" s="70"/>
      <c r="F92" s="70"/>
      <c r="G92" s="70"/>
      <c r="H92" s="70"/>
      <c r="I92" s="7"/>
      <c r="J92" s="81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ht="15.75" customHeight="1">
      <c r="A93" s="70"/>
      <c r="B93" s="70"/>
      <c r="C93" s="70"/>
      <c r="D93" s="70"/>
      <c r="E93" s="70"/>
      <c r="F93" s="70"/>
      <c r="G93" s="70"/>
      <c r="H93" s="70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ht="15.75" customHeight="1">
      <c r="A94" s="70"/>
      <c r="B94" s="70"/>
      <c r="C94" s="70"/>
      <c r="D94" s="70"/>
      <c r="E94" s="70"/>
      <c r="F94" s="70"/>
      <c r="G94" s="70"/>
      <c r="H94" s="70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ht="15.75" customHeight="1">
      <c r="A95" s="70"/>
      <c r="B95" s="70"/>
      <c r="C95" s="70"/>
      <c r="D95" s="70"/>
      <c r="E95" s="70"/>
      <c r="F95" s="70"/>
      <c r="G95" s="70"/>
      <c r="H95" s="70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ht="15.75" customHeight="1">
      <c r="A96" s="70"/>
      <c r="B96" s="70"/>
      <c r="C96" s="70"/>
      <c r="D96" s="70"/>
      <c r="E96" s="70"/>
      <c r="F96" s="70"/>
      <c r="G96" s="70"/>
      <c r="H96" s="70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ht="15.75" customHeight="1">
      <c r="A97" s="70"/>
      <c r="B97" s="70"/>
      <c r="C97" s="70"/>
      <c r="D97" s="70"/>
      <c r="E97" s="70"/>
      <c r="F97" s="70"/>
      <c r="G97" s="70"/>
      <c r="H97" s="70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ht="15.75" customHeight="1">
      <c r="A98" s="70"/>
      <c r="B98" s="70"/>
      <c r="C98" s="70"/>
      <c r="D98" s="70"/>
      <c r="E98" s="70"/>
      <c r="F98" s="70"/>
      <c r="G98" s="70"/>
      <c r="H98" s="70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ht="15.75" customHeight="1">
      <c r="A99" s="70"/>
      <c r="B99" s="70"/>
      <c r="C99" s="70"/>
      <c r="D99" s="70"/>
      <c r="E99" s="70"/>
      <c r="F99" s="70"/>
      <c r="G99" s="70"/>
      <c r="H99" s="70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ht="15.75" customHeight="1">
      <c r="A100" s="70"/>
      <c r="B100" s="70"/>
      <c r="C100" s="70"/>
      <c r="D100" s="70"/>
      <c r="E100" s="70"/>
      <c r="F100" s="70"/>
      <c r="G100" s="70"/>
      <c r="H100" s="70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ht="15.75" customHeight="1">
      <c r="A101" s="70"/>
      <c r="B101" s="70"/>
      <c r="C101" s="70"/>
      <c r="D101" s="70"/>
      <c r="E101" s="70"/>
      <c r="F101" s="70"/>
      <c r="G101" s="70"/>
      <c r="H101" s="70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ht="15.75" customHeight="1">
      <c r="A102" s="70"/>
      <c r="B102" s="70"/>
      <c r="C102" s="70"/>
      <c r="D102" s="70"/>
      <c r="E102" s="70"/>
      <c r="F102" s="70"/>
      <c r="G102" s="70"/>
      <c r="H102" s="70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ht="15.75" customHeight="1">
      <c r="A103" s="70"/>
      <c r="B103" s="70"/>
      <c r="C103" s="70"/>
      <c r="D103" s="70"/>
      <c r="E103" s="70"/>
      <c r="F103" s="70"/>
      <c r="G103" s="70"/>
      <c r="H103" s="70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ht="15.75" customHeight="1">
      <c r="A104" s="70"/>
      <c r="B104" s="70"/>
      <c r="C104" s="70"/>
      <c r="D104" s="70"/>
      <c r="E104" s="70"/>
      <c r="F104" s="70"/>
      <c r="G104" s="70"/>
      <c r="H104" s="70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ht="15.75" customHeight="1">
      <c r="A105" s="70"/>
      <c r="B105" s="70"/>
      <c r="C105" s="70"/>
      <c r="D105" s="70"/>
      <c r="E105" s="70"/>
      <c r="F105" s="70"/>
      <c r="G105" s="70"/>
      <c r="H105" s="70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ht="15.75" customHeight="1">
      <c r="A106" s="70"/>
      <c r="B106" s="70"/>
      <c r="C106" s="70"/>
      <c r="D106" s="70"/>
      <c r="E106" s="70"/>
      <c r="F106" s="70"/>
      <c r="G106" s="70"/>
      <c r="H106" s="70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ht="15.75" customHeight="1">
      <c r="A107" s="70"/>
      <c r="B107" s="70"/>
      <c r="C107" s="70"/>
      <c r="D107" s="70"/>
      <c r="E107" s="70"/>
      <c r="F107" s="70"/>
      <c r="G107" s="70"/>
      <c r="H107" s="70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ht="15.75" customHeight="1">
      <c r="A108" s="70"/>
      <c r="B108" s="70"/>
      <c r="C108" s="70"/>
      <c r="D108" s="70"/>
      <c r="E108" s="70"/>
      <c r="F108" s="70"/>
      <c r="G108" s="70"/>
      <c r="H108" s="70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ht="15.75" customHeight="1">
      <c r="A109" s="70"/>
      <c r="B109" s="70"/>
      <c r="C109" s="70"/>
      <c r="D109" s="70"/>
      <c r="E109" s="70"/>
      <c r="F109" s="70"/>
      <c r="G109" s="70"/>
      <c r="H109" s="70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ht="15.75" customHeight="1">
      <c r="A110" s="70"/>
      <c r="B110" s="70"/>
      <c r="C110" s="70"/>
      <c r="D110" s="70"/>
      <c r="E110" s="70"/>
      <c r="F110" s="70"/>
      <c r="G110" s="70"/>
      <c r="H110" s="70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ht="15.75" customHeight="1">
      <c r="A111" s="70"/>
      <c r="B111" s="70"/>
      <c r="C111" s="70"/>
      <c r="D111" s="70"/>
      <c r="E111" s="70"/>
      <c r="F111" s="70"/>
      <c r="G111" s="70"/>
      <c r="H111" s="70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ht="15.75" customHeight="1">
      <c r="A112" s="70"/>
      <c r="B112" s="70"/>
      <c r="C112" s="70"/>
      <c r="D112" s="70"/>
      <c r="E112" s="70"/>
      <c r="F112" s="70"/>
      <c r="G112" s="70"/>
      <c r="H112" s="70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ht="15.75" customHeight="1">
      <c r="A113" s="70"/>
      <c r="B113" s="70"/>
      <c r="C113" s="70"/>
      <c r="D113" s="70"/>
      <c r="E113" s="70"/>
      <c r="F113" s="70"/>
      <c r="G113" s="70"/>
      <c r="H113" s="70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ht="15.75" customHeight="1">
      <c r="A114" s="70"/>
      <c r="B114" s="70"/>
      <c r="C114" s="70"/>
      <c r="D114" s="70"/>
      <c r="E114" s="70"/>
      <c r="F114" s="70"/>
      <c r="G114" s="70"/>
      <c r="H114" s="70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ht="15.75" customHeight="1">
      <c r="A115" s="70"/>
      <c r="B115" s="70"/>
      <c r="C115" s="70"/>
      <c r="D115" s="70"/>
      <c r="E115" s="70"/>
      <c r="F115" s="70"/>
      <c r="G115" s="70"/>
      <c r="H115" s="70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ht="15.75" customHeight="1">
      <c r="A116" s="70"/>
      <c r="B116" s="70"/>
      <c r="C116" s="70"/>
      <c r="D116" s="70"/>
      <c r="E116" s="70"/>
      <c r="F116" s="70"/>
      <c r="G116" s="70"/>
      <c r="H116" s="70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ht="15.75" customHeight="1">
      <c r="A117" s="70"/>
      <c r="B117" s="70"/>
      <c r="C117" s="70"/>
      <c r="D117" s="70"/>
      <c r="E117" s="70"/>
      <c r="F117" s="70"/>
      <c r="G117" s="70"/>
      <c r="H117" s="70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ht="15.75" customHeight="1">
      <c r="A118" s="70"/>
      <c r="B118" s="70"/>
      <c r="C118" s="70"/>
      <c r="D118" s="70"/>
      <c r="E118" s="70"/>
      <c r="F118" s="70"/>
      <c r="G118" s="70"/>
      <c r="H118" s="70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ht="15.75" customHeight="1">
      <c r="A119" s="70"/>
      <c r="B119" s="70"/>
      <c r="C119" s="70"/>
      <c r="D119" s="70"/>
      <c r="E119" s="70"/>
      <c r="F119" s="70"/>
      <c r="G119" s="70"/>
      <c r="H119" s="70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ht="15.75" customHeight="1">
      <c r="A120" s="70"/>
      <c r="B120" s="70"/>
      <c r="C120" s="70"/>
      <c r="D120" s="70"/>
      <c r="E120" s="70"/>
      <c r="F120" s="70"/>
      <c r="G120" s="70"/>
      <c r="H120" s="70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ht="15.75" customHeight="1">
      <c r="A121" s="70"/>
      <c r="B121" s="70"/>
      <c r="C121" s="70"/>
      <c r="D121" s="70"/>
      <c r="E121" s="70"/>
      <c r="F121" s="70"/>
      <c r="G121" s="70"/>
      <c r="H121" s="70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ht="15.75" customHeight="1">
      <c r="A122" s="70"/>
      <c r="B122" s="70"/>
      <c r="C122" s="70"/>
      <c r="D122" s="70"/>
      <c r="E122" s="70"/>
      <c r="F122" s="70"/>
      <c r="G122" s="70"/>
      <c r="H122" s="70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ht="15.75" customHeight="1">
      <c r="A123" s="70"/>
      <c r="B123" s="70"/>
      <c r="C123" s="70"/>
      <c r="D123" s="70"/>
      <c r="E123" s="70"/>
      <c r="F123" s="70"/>
      <c r="G123" s="70"/>
      <c r="H123" s="70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ht="15.75" customHeight="1">
      <c r="A124" s="70"/>
      <c r="B124" s="70"/>
      <c r="C124" s="70"/>
      <c r="D124" s="70"/>
      <c r="E124" s="70"/>
      <c r="F124" s="70"/>
      <c r="G124" s="70"/>
      <c r="H124" s="70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ht="15.75" customHeight="1">
      <c r="A125" s="70"/>
      <c r="B125" s="70"/>
      <c r="C125" s="70"/>
      <c r="D125" s="70"/>
      <c r="E125" s="70"/>
      <c r="F125" s="70"/>
      <c r="G125" s="70"/>
      <c r="H125" s="70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ht="15.75" customHeight="1">
      <c r="A126" s="70"/>
      <c r="B126" s="70"/>
      <c r="C126" s="70"/>
      <c r="D126" s="70"/>
      <c r="E126" s="70"/>
      <c r="F126" s="70"/>
      <c r="G126" s="70"/>
      <c r="H126" s="70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ht="15.75" customHeight="1">
      <c r="A127" s="70"/>
      <c r="B127" s="70"/>
      <c r="C127" s="70"/>
      <c r="D127" s="70"/>
      <c r="E127" s="70"/>
      <c r="F127" s="70"/>
      <c r="G127" s="70"/>
      <c r="H127" s="70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ht="15.75" customHeight="1">
      <c r="A128" s="70"/>
      <c r="B128" s="70"/>
      <c r="C128" s="70"/>
      <c r="D128" s="70"/>
      <c r="E128" s="70"/>
      <c r="F128" s="70"/>
      <c r="G128" s="70"/>
      <c r="H128" s="70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ht="15.75" customHeight="1">
      <c r="A129" s="70"/>
      <c r="B129" s="70"/>
      <c r="C129" s="70"/>
      <c r="D129" s="70"/>
      <c r="E129" s="70"/>
      <c r="F129" s="70"/>
      <c r="G129" s="70"/>
      <c r="H129" s="70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ht="15.75" customHeight="1">
      <c r="A130" s="70"/>
      <c r="B130" s="70"/>
      <c r="C130" s="70"/>
      <c r="D130" s="70"/>
      <c r="E130" s="70"/>
      <c r="F130" s="70"/>
      <c r="G130" s="70"/>
      <c r="H130" s="70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ht="15.75" customHeight="1">
      <c r="A131" s="70"/>
      <c r="B131" s="70"/>
      <c r="C131" s="70"/>
      <c r="D131" s="70"/>
      <c r="E131" s="70"/>
      <c r="F131" s="70"/>
      <c r="G131" s="70"/>
      <c r="H131" s="70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 ht="15.75" customHeight="1">
      <c r="A132" s="70"/>
      <c r="B132" s="70"/>
      <c r="C132" s="70"/>
      <c r="D132" s="70"/>
      <c r="E132" s="70"/>
      <c r="F132" s="70"/>
      <c r="G132" s="70"/>
      <c r="H132" s="70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 ht="15.75" customHeight="1">
      <c r="A133" s="70"/>
      <c r="B133" s="70"/>
      <c r="C133" s="70"/>
      <c r="D133" s="70"/>
      <c r="E133" s="70"/>
      <c r="F133" s="70"/>
      <c r="G133" s="70"/>
      <c r="H133" s="70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</row>
    <row r="134" ht="15.75" customHeight="1">
      <c r="A134" s="70"/>
      <c r="B134" s="70"/>
      <c r="C134" s="70"/>
      <c r="D134" s="70"/>
      <c r="E134" s="70"/>
      <c r="F134" s="70"/>
      <c r="G134" s="70"/>
      <c r="H134" s="70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ht="15.75" customHeight="1">
      <c r="A135" s="70"/>
      <c r="B135" s="70"/>
      <c r="C135" s="70"/>
      <c r="D135" s="70"/>
      <c r="E135" s="70"/>
      <c r="F135" s="70"/>
      <c r="G135" s="70"/>
      <c r="H135" s="70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ht="15.75" customHeight="1">
      <c r="A136" s="70"/>
      <c r="B136" s="70"/>
      <c r="C136" s="70"/>
      <c r="D136" s="70"/>
      <c r="E136" s="70"/>
      <c r="F136" s="70"/>
      <c r="G136" s="70"/>
      <c r="H136" s="70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ht="15.75" customHeight="1">
      <c r="A137" s="70"/>
      <c r="B137" s="70"/>
      <c r="C137" s="70"/>
      <c r="D137" s="70"/>
      <c r="E137" s="70"/>
      <c r="F137" s="70"/>
      <c r="G137" s="70"/>
      <c r="H137" s="70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ht="15.75" customHeight="1">
      <c r="A138" s="70"/>
      <c r="B138" s="70"/>
      <c r="C138" s="70"/>
      <c r="D138" s="70"/>
      <c r="E138" s="70"/>
      <c r="F138" s="70"/>
      <c r="G138" s="70"/>
      <c r="H138" s="70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ht="15.75" customHeight="1">
      <c r="A139" s="70"/>
      <c r="B139" s="70"/>
      <c r="C139" s="70"/>
      <c r="D139" s="70"/>
      <c r="E139" s="70"/>
      <c r="F139" s="70"/>
      <c r="G139" s="70"/>
      <c r="H139" s="70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ht="15.75" customHeight="1">
      <c r="A140" s="70"/>
      <c r="B140" s="70"/>
      <c r="C140" s="70"/>
      <c r="D140" s="70"/>
      <c r="E140" s="70"/>
      <c r="F140" s="70"/>
      <c r="G140" s="70"/>
      <c r="H140" s="70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ht="15.75" customHeight="1">
      <c r="A141" s="70"/>
      <c r="B141" s="70"/>
      <c r="C141" s="70"/>
      <c r="D141" s="70"/>
      <c r="E141" s="70"/>
      <c r="F141" s="70"/>
      <c r="G141" s="70"/>
      <c r="H141" s="70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ht="15.75" customHeight="1">
      <c r="A142" s="70"/>
      <c r="B142" s="70"/>
      <c r="C142" s="70"/>
      <c r="D142" s="70"/>
      <c r="E142" s="70"/>
      <c r="F142" s="70"/>
      <c r="G142" s="70"/>
      <c r="H142" s="70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ht="15.75" customHeight="1">
      <c r="A143" s="70"/>
      <c r="B143" s="70"/>
      <c r="C143" s="70"/>
      <c r="D143" s="70"/>
      <c r="E143" s="70"/>
      <c r="F143" s="70"/>
      <c r="G143" s="70"/>
      <c r="H143" s="70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ht="15.75" customHeight="1">
      <c r="A144" s="70"/>
      <c r="B144" s="70"/>
      <c r="C144" s="70"/>
      <c r="D144" s="70"/>
      <c r="E144" s="70"/>
      <c r="F144" s="70"/>
      <c r="G144" s="70"/>
      <c r="H144" s="70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ht="15.75" customHeight="1">
      <c r="A145" s="70"/>
      <c r="B145" s="70"/>
      <c r="C145" s="70"/>
      <c r="D145" s="70"/>
      <c r="E145" s="70"/>
      <c r="F145" s="70"/>
      <c r="G145" s="70"/>
      <c r="H145" s="70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ht="15.75" customHeight="1">
      <c r="A146" s="70"/>
      <c r="B146" s="70"/>
      <c r="C146" s="70"/>
      <c r="D146" s="70"/>
      <c r="E146" s="70"/>
      <c r="F146" s="70"/>
      <c r="G146" s="70"/>
      <c r="H146" s="70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ht="15.75" customHeight="1">
      <c r="A147" s="70"/>
      <c r="B147" s="70"/>
      <c r="C147" s="70"/>
      <c r="D147" s="70"/>
      <c r="E147" s="70"/>
      <c r="F147" s="70"/>
      <c r="G147" s="70"/>
      <c r="H147" s="70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ht="15.75" customHeight="1">
      <c r="A148" s="70"/>
      <c r="B148" s="70"/>
      <c r="C148" s="70"/>
      <c r="D148" s="70"/>
      <c r="E148" s="70"/>
      <c r="F148" s="70"/>
      <c r="G148" s="70"/>
      <c r="H148" s="70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ht="15.75" customHeight="1">
      <c r="A149" s="70"/>
      <c r="B149" s="70"/>
      <c r="C149" s="70"/>
      <c r="D149" s="70"/>
      <c r="E149" s="70"/>
      <c r="F149" s="70"/>
      <c r="G149" s="70"/>
      <c r="H149" s="70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ht="15.75" customHeight="1">
      <c r="A150" s="70"/>
      <c r="B150" s="70"/>
      <c r="C150" s="70"/>
      <c r="D150" s="70"/>
      <c r="E150" s="70"/>
      <c r="F150" s="70"/>
      <c r="G150" s="70"/>
      <c r="H150" s="70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ht="15.75" customHeight="1">
      <c r="A151" s="70"/>
      <c r="B151" s="70"/>
      <c r="C151" s="70"/>
      <c r="D151" s="70"/>
      <c r="E151" s="70"/>
      <c r="F151" s="70"/>
      <c r="G151" s="70"/>
      <c r="H151" s="70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ht="15.75" customHeight="1">
      <c r="A152" s="70"/>
      <c r="B152" s="70"/>
      <c r="C152" s="70"/>
      <c r="D152" s="70"/>
      <c r="E152" s="70"/>
      <c r="F152" s="70"/>
      <c r="G152" s="70"/>
      <c r="H152" s="70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ht="15.75" customHeight="1">
      <c r="A153" s="70"/>
      <c r="B153" s="70"/>
      <c r="C153" s="70"/>
      <c r="D153" s="70"/>
      <c r="E153" s="70"/>
      <c r="F153" s="70"/>
      <c r="G153" s="70"/>
      <c r="H153" s="70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ht="15.75" customHeight="1">
      <c r="A154" s="70"/>
      <c r="B154" s="70"/>
      <c r="C154" s="70"/>
      <c r="D154" s="70"/>
      <c r="E154" s="70"/>
      <c r="F154" s="70"/>
      <c r="G154" s="70"/>
      <c r="H154" s="70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ht="15.75" customHeight="1">
      <c r="A155" s="70"/>
      <c r="B155" s="70"/>
      <c r="C155" s="70"/>
      <c r="D155" s="70"/>
      <c r="E155" s="70"/>
      <c r="F155" s="70"/>
      <c r="G155" s="70"/>
      <c r="H155" s="70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ht="15.75" customHeight="1">
      <c r="A156" s="70"/>
      <c r="B156" s="70"/>
      <c r="C156" s="70"/>
      <c r="D156" s="70"/>
      <c r="E156" s="70"/>
      <c r="F156" s="70"/>
      <c r="G156" s="70"/>
      <c r="H156" s="70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ht="15.75" customHeight="1">
      <c r="A157" s="70"/>
      <c r="B157" s="70"/>
      <c r="C157" s="70"/>
      <c r="D157" s="70"/>
      <c r="E157" s="70"/>
      <c r="F157" s="70"/>
      <c r="G157" s="70"/>
      <c r="H157" s="70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ht="15.75" customHeight="1">
      <c r="A158" s="70"/>
      <c r="B158" s="70"/>
      <c r="C158" s="70"/>
      <c r="D158" s="70"/>
      <c r="E158" s="70"/>
      <c r="F158" s="70"/>
      <c r="G158" s="70"/>
      <c r="H158" s="70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ht="15.75" customHeight="1">
      <c r="A159" s="70"/>
      <c r="B159" s="70"/>
      <c r="C159" s="70"/>
      <c r="D159" s="70"/>
      <c r="E159" s="70"/>
      <c r="F159" s="70"/>
      <c r="G159" s="70"/>
      <c r="H159" s="70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ht="15.75" customHeight="1">
      <c r="A160" s="70"/>
      <c r="B160" s="70"/>
      <c r="C160" s="70"/>
      <c r="D160" s="70"/>
      <c r="E160" s="70"/>
      <c r="F160" s="70"/>
      <c r="G160" s="70"/>
      <c r="H160" s="70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ht="15.75" customHeight="1">
      <c r="A161" s="70"/>
      <c r="B161" s="70"/>
      <c r="C161" s="70"/>
      <c r="D161" s="70"/>
      <c r="E161" s="70"/>
      <c r="F161" s="70"/>
      <c r="G161" s="70"/>
      <c r="H161" s="70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ht="15.75" customHeight="1">
      <c r="A162" s="70"/>
      <c r="B162" s="70"/>
      <c r="C162" s="70"/>
      <c r="D162" s="70"/>
      <c r="E162" s="70"/>
      <c r="F162" s="70"/>
      <c r="G162" s="70"/>
      <c r="H162" s="70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ht="15.75" customHeight="1">
      <c r="A163" s="70"/>
      <c r="B163" s="70"/>
      <c r="C163" s="70"/>
      <c r="D163" s="70"/>
      <c r="E163" s="70"/>
      <c r="F163" s="70"/>
      <c r="G163" s="70"/>
      <c r="H163" s="70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ht="15.75" customHeight="1">
      <c r="A164" s="70"/>
      <c r="B164" s="70"/>
      <c r="C164" s="70"/>
      <c r="D164" s="70"/>
      <c r="E164" s="70"/>
      <c r="F164" s="70"/>
      <c r="G164" s="70"/>
      <c r="H164" s="70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ht="15.75" customHeight="1">
      <c r="A165" s="70"/>
      <c r="B165" s="70"/>
      <c r="C165" s="70"/>
      <c r="D165" s="70"/>
      <c r="E165" s="70"/>
      <c r="F165" s="70"/>
      <c r="G165" s="70"/>
      <c r="H165" s="70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ht="15.75" customHeight="1">
      <c r="A166" s="70"/>
      <c r="B166" s="70"/>
      <c r="C166" s="70"/>
      <c r="D166" s="70"/>
      <c r="E166" s="70"/>
      <c r="F166" s="70"/>
      <c r="G166" s="70"/>
      <c r="H166" s="70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ht="15.75" customHeight="1">
      <c r="A167" s="70"/>
      <c r="B167" s="70"/>
      <c r="C167" s="70"/>
      <c r="D167" s="70"/>
      <c r="E167" s="70"/>
      <c r="F167" s="70"/>
      <c r="G167" s="70"/>
      <c r="H167" s="70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ht="15.75" customHeight="1">
      <c r="A168" s="70"/>
      <c r="B168" s="70"/>
      <c r="C168" s="70"/>
      <c r="D168" s="70"/>
      <c r="E168" s="70"/>
      <c r="F168" s="70"/>
      <c r="G168" s="70"/>
      <c r="H168" s="70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ht="15.75" customHeight="1">
      <c r="A169" s="70"/>
      <c r="B169" s="70"/>
      <c r="C169" s="70"/>
      <c r="D169" s="70"/>
      <c r="E169" s="70"/>
      <c r="F169" s="70"/>
      <c r="G169" s="70"/>
      <c r="H169" s="70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ht="15.75" customHeight="1">
      <c r="A170" s="70"/>
      <c r="B170" s="70"/>
      <c r="C170" s="70"/>
      <c r="D170" s="70"/>
      <c r="E170" s="70"/>
      <c r="F170" s="70"/>
      <c r="G170" s="70"/>
      <c r="H170" s="70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ht="15.75" customHeight="1">
      <c r="A171" s="70"/>
      <c r="B171" s="70"/>
      <c r="C171" s="70"/>
      <c r="D171" s="70"/>
      <c r="E171" s="70"/>
      <c r="F171" s="70"/>
      <c r="G171" s="70"/>
      <c r="H171" s="70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ht="15.75" customHeight="1">
      <c r="A172" s="70"/>
      <c r="B172" s="70"/>
      <c r="C172" s="70"/>
      <c r="D172" s="70"/>
      <c r="E172" s="70"/>
      <c r="F172" s="70"/>
      <c r="G172" s="70"/>
      <c r="H172" s="70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ht="15.75" customHeight="1">
      <c r="A173" s="70"/>
      <c r="B173" s="70"/>
      <c r="C173" s="70"/>
      <c r="D173" s="70"/>
      <c r="E173" s="70"/>
      <c r="F173" s="70"/>
      <c r="G173" s="70"/>
      <c r="H173" s="70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ht="15.75" customHeight="1">
      <c r="A174" s="70"/>
      <c r="B174" s="70"/>
      <c r="C174" s="70"/>
      <c r="D174" s="70"/>
      <c r="E174" s="70"/>
      <c r="F174" s="70"/>
      <c r="G174" s="70"/>
      <c r="H174" s="70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ht="15.75" customHeight="1">
      <c r="A175" s="70"/>
      <c r="B175" s="70"/>
      <c r="C175" s="70"/>
      <c r="D175" s="70"/>
      <c r="E175" s="70"/>
      <c r="F175" s="70"/>
      <c r="G175" s="70"/>
      <c r="H175" s="70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ht="15.75" customHeight="1">
      <c r="A176" s="70"/>
      <c r="B176" s="70"/>
      <c r="C176" s="70"/>
      <c r="D176" s="70"/>
      <c r="E176" s="70"/>
      <c r="F176" s="70"/>
      <c r="G176" s="70"/>
      <c r="H176" s="70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ht="15.75" customHeight="1">
      <c r="A177" s="70"/>
      <c r="B177" s="70"/>
      <c r="C177" s="70"/>
      <c r="D177" s="70"/>
      <c r="E177" s="70"/>
      <c r="F177" s="70"/>
      <c r="G177" s="70"/>
      <c r="H177" s="70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ht="15.75" customHeight="1">
      <c r="A178" s="70"/>
      <c r="B178" s="70"/>
      <c r="C178" s="70"/>
      <c r="D178" s="70"/>
      <c r="E178" s="70"/>
      <c r="F178" s="70"/>
      <c r="G178" s="70"/>
      <c r="H178" s="70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ht="15.75" customHeight="1">
      <c r="A179" s="70"/>
      <c r="B179" s="70"/>
      <c r="C179" s="70"/>
      <c r="D179" s="70"/>
      <c r="E179" s="70"/>
      <c r="F179" s="70"/>
      <c r="G179" s="70"/>
      <c r="H179" s="70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ht="15.75" customHeight="1">
      <c r="A180" s="70"/>
      <c r="B180" s="70"/>
      <c r="C180" s="70"/>
      <c r="D180" s="70"/>
      <c r="E180" s="70"/>
      <c r="F180" s="70"/>
      <c r="G180" s="70"/>
      <c r="H180" s="70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ht="15.75" customHeight="1">
      <c r="A181" s="70"/>
      <c r="B181" s="70"/>
      <c r="C181" s="70"/>
      <c r="D181" s="70"/>
      <c r="E181" s="70"/>
      <c r="F181" s="70"/>
      <c r="G181" s="70"/>
      <c r="H181" s="70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ht="15.75" customHeight="1">
      <c r="A182" s="70"/>
      <c r="B182" s="70"/>
      <c r="C182" s="70"/>
      <c r="D182" s="70"/>
      <c r="E182" s="70"/>
      <c r="F182" s="70"/>
      <c r="G182" s="70"/>
      <c r="H182" s="70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</row>
    <row r="183" ht="15.75" customHeight="1">
      <c r="A183" s="70"/>
      <c r="B183" s="70"/>
      <c r="C183" s="70"/>
      <c r="D183" s="70"/>
      <c r="E183" s="70"/>
      <c r="F183" s="70"/>
      <c r="G183" s="70"/>
      <c r="H183" s="70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</row>
    <row r="184" ht="15.75" customHeight="1">
      <c r="A184" s="70"/>
      <c r="B184" s="70"/>
      <c r="C184" s="70"/>
      <c r="D184" s="70"/>
      <c r="E184" s="70"/>
      <c r="F184" s="70"/>
      <c r="G184" s="70"/>
      <c r="H184" s="70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</row>
    <row r="185" ht="15.75" customHeight="1">
      <c r="A185" s="70"/>
      <c r="B185" s="70"/>
      <c r="C185" s="70"/>
      <c r="D185" s="70"/>
      <c r="E185" s="70"/>
      <c r="F185" s="70"/>
      <c r="G185" s="70"/>
      <c r="H185" s="70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</row>
    <row r="186" ht="15.75" customHeight="1">
      <c r="A186" s="70"/>
      <c r="B186" s="70"/>
      <c r="C186" s="70"/>
      <c r="D186" s="70"/>
      <c r="E186" s="70"/>
      <c r="F186" s="70"/>
      <c r="G186" s="70"/>
      <c r="H186" s="70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ht="15.75" customHeight="1">
      <c r="A187" s="70"/>
      <c r="B187" s="70"/>
      <c r="C187" s="70"/>
      <c r="D187" s="70"/>
      <c r="E187" s="70"/>
      <c r="F187" s="70"/>
      <c r="G187" s="70"/>
      <c r="H187" s="70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ht="15.75" customHeight="1">
      <c r="A188" s="70"/>
      <c r="B188" s="70"/>
      <c r="C188" s="70"/>
      <c r="D188" s="70"/>
      <c r="E188" s="70"/>
      <c r="F188" s="70"/>
      <c r="G188" s="70"/>
      <c r="H188" s="70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ht="15.75" customHeight="1">
      <c r="A189" s="70"/>
      <c r="B189" s="70"/>
      <c r="C189" s="70"/>
      <c r="D189" s="70"/>
      <c r="E189" s="70"/>
      <c r="F189" s="70"/>
      <c r="G189" s="70"/>
      <c r="H189" s="70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ht="15.75" customHeight="1">
      <c r="A190" s="70"/>
      <c r="B190" s="70"/>
      <c r="C190" s="70"/>
      <c r="D190" s="70"/>
      <c r="E190" s="70"/>
      <c r="F190" s="70"/>
      <c r="G190" s="70"/>
      <c r="H190" s="70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ht="15.75" customHeight="1">
      <c r="A191" s="70"/>
      <c r="B191" s="70"/>
      <c r="C191" s="70"/>
      <c r="D191" s="70"/>
      <c r="E191" s="70"/>
      <c r="F191" s="70"/>
      <c r="G191" s="70"/>
      <c r="H191" s="70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ht="15.75" customHeight="1">
      <c r="A192" s="70"/>
      <c r="B192" s="70"/>
      <c r="C192" s="70"/>
      <c r="D192" s="70"/>
      <c r="E192" s="70"/>
      <c r="F192" s="70"/>
      <c r="G192" s="70"/>
      <c r="H192" s="70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ht="15.75" customHeight="1">
      <c r="A193" s="70"/>
      <c r="B193" s="70"/>
      <c r="C193" s="70"/>
      <c r="D193" s="70"/>
      <c r="E193" s="70"/>
      <c r="F193" s="70"/>
      <c r="G193" s="70"/>
      <c r="H193" s="70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ht="15.75" customHeight="1">
      <c r="A194" s="70"/>
      <c r="B194" s="70"/>
      <c r="C194" s="70"/>
      <c r="D194" s="70"/>
      <c r="E194" s="70"/>
      <c r="F194" s="70"/>
      <c r="G194" s="70"/>
      <c r="H194" s="70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ht="15.75" customHeight="1">
      <c r="A195" s="70"/>
      <c r="B195" s="70"/>
      <c r="C195" s="70"/>
      <c r="D195" s="70"/>
      <c r="E195" s="70"/>
      <c r="F195" s="70"/>
      <c r="G195" s="70"/>
      <c r="H195" s="70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ht="15.75" customHeight="1">
      <c r="A196" s="70"/>
      <c r="B196" s="70"/>
      <c r="C196" s="70"/>
      <c r="D196" s="70"/>
      <c r="E196" s="70"/>
      <c r="F196" s="70"/>
      <c r="G196" s="70"/>
      <c r="H196" s="70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ht="15.75" customHeight="1">
      <c r="A197" s="70"/>
      <c r="B197" s="70"/>
      <c r="C197" s="70"/>
      <c r="D197" s="70"/>
      <c r="E197" s="70"/>
      <c r="F197" s="70"/>
      <c r="G197" s="70"/>
      <c r="H197" s="70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ht="15.75" customHeight="1">
      <c r="A198" s="70"/>
      <c r="B198" s="70"/>
      <c r="C198" s="70"/>
      <c r="D198" s="70"/>
      <c r="E198" s="70"/>
      <c r="F198" s="70"/>
      <c r="G198" s="70"/>
      <c r="H198" s="70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 ht="15.75" customHeight="1">
      <c r="A199" s="70"/>
      <c r="B199" s="70"/>
      <c r="C199" s="70"/>
      <c r="D199" s="70"/>
      <c r="E199" s="70"/>
      <c r="F199" s="70"/>
      <c r="G199" s="70"/>
      <c r="H199" s="70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 ht="15.75" customHeight="1">
      <c r="A200" s="70"/>
      <c r="B200" s="70"/>
      <c r="C200" s="70"/>
      <c r="D200" s="70"/>
      <c r="E200" s="70"/>
      <c r="F200" s="70"/>
      <c r="G200" s="70"/>
      <c r="H200" s="70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ht="15.75" customHeight="1">
      <c r="A201" s="70"/>
      <c r="B201" s="70"/>
      <c r="C201" s="70"/>
      <c r="D201" s="70"/>
      <c r="E201" s="70"/>
      <c r="F201" s="70"/>
      <c r="G201" s="70"/>
      <c r="H201" s="70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ht="15.75" customHeight="1">
      <c r="A202" s="70"/>
      <c r="B202" s="70"/>
      <c r="C202" s="70"/>
      <c r="D202" s="70"/>
      <c r="E202" s="70"/>
      <c r="F202" s="70"/>
      <c r="G202" s="70"/>
      <c r="H202" s="70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ht="15.75" customHeight="1">
      <c r="A203" s="70"/>
      <c r="B203" s="70"/>
      <c r="C203" s="70"/>
      <c r="D203" s="70"/>
      <c r="E203" s="70"/>
      <c r="F203" s="70"/>
      <c r="G203" s="70"/>
      <c r="H203" s="70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ht="15.75" customHeight="1">
      <c r="A204" s="70"/>
      <c r="B204" s="70"/>
      <c r="C204" s="70"/>
      <c r="D204" s="70"/>
      <c r="E204" s="70"/>
      <c r="F204" s="70"/>
      <c r="G204" s="70"/>
      <c r="H204" s="70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ht="15.75" customHeight="1">
      <c r="A205" s="70"/>
      <c r="B205" s="70"/>
      <c r="C205" s="70"/>
      <c r="D205" s="70"/>
      <c r="E205" s="70"/>
      <c r="F205" s="70"/>
      <c r="G205" s="70"/>
      <c r="H205" s="70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ht="15.75" customHeight="1">
      <c r="A206" s="70"/>
      <c r="B206" s="70"/>
      <c r="C206" s="70"/>
      <c r="D206" s="70"/>
      <c r="E206" s="70"/>
      <c r="F206" s="70"/>
      <c r="G206" s="70"/>
      <c r="H206" s="70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ht="15.75" customHeight="1">
      <c r="A207" s="70"/>
      <c r="B207" s="70"/>
      <c r="C207" s="70"/>
      <c r="D207" s="70"/>
      <c r="E207" s="70"/>
      <c r="F207" s="70"/>
      <c r="G207" s="70"/>
      <c r="H207" s="70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ht="15.75" customHeight="1">
      <c r="A208" s="70"/>
      <c r="B208" s="70"/>
      <c r="C208" s="70"/>
      <c r="D208" s="70"/>
      <c r="E208" s="70"/>
      <c r="F208" s="70"/>
      <c r="G208" s="70"/>
      <c r="H208" s="70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</row>
    <row r="209" ht="15.75" customHeight="1">
      <c r="A209" s="70"/>
      <c r="B209" s="70"/>
      <c r="C209" s="70"/>
      <c r="D209" s="70"/>
      <c r="E209" s="70"/>
      <c r="F209" s="70"/>
      <c r="G209" s="70"/>
      <c r="H209" s="70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</row>
    <row r="210" ht="15.75" customHeight="1">
      <c r="A210" s="70"/>
      <c r="B210" s="70"/>
      <c r="C210" s="70"/>
      <c r="D210" s="70"/>
      <c r="E210" s="70"/>
      <c r="F210" s="70"/>
      <c r="G210" s="70"/>
      <c r="H210" s="70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</row>
    <row r="211" ht="15.75" customHeight="1">
      <c r="A211" s="70"/>
      <c r="B211" s="70"/>
      <c r="C211" s="70"/>
      <c r="D211" s="70"/>
      <c r="E211" s="70"/>
      <c r="F211" s="70"/>
      <c r="G211" s="70"/>
      <c r="H211" s="70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</row>
    <row r="212" ht="15.75" customHeight="1">
      <c r="A212" s="70"/>
      <c r="B212" s="70"/>
      <c r="C212" s="70"/>
      <c r="D212" s="70"/>
      <c r="E212" s="70"/>
      <c r="F212" s="70"/>
      <c r="G212" s="70"/>
      <c r="H212" s="70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ht="15.75" customHeight="1">
      <c r="A213" s="70"/>
      <c r="B213" s="70"/>
      <c r="C213" s="70"/>
      <c r="D213" s="70"/>
      <c r="E213" s="70"/>
      <c r="F213" s="70"/>
      <c r="G213" s="70"/>
      <c r="H213" s="70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</row>
    <row r="214" ht="15.75" customHeight="1">
      <c r="A214" s="70"/>
      <c r="B214" s="70"/>
      <c r="C214" s="70"/>
      <c r="D214" s="70"/>
      <c r="E214" s="70"/>
      <c r="F214" s="70"/>
      <c r="G214" s="70"/>
      <c r="H214" s="70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</row>
    <row r="215" ht="15.75" customHeight="1">
      <c r="A215" s="70"/>
      <c r="B215" s="70"/>
      <c r="C215" s="70"/>
      <c r="D215" s="70"/>
      <c r="E215" s="70"/>
      <c r="F215" s="70"/>
      <c r="G215" s="70"/>
      <c r="H215" s="70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  <row r="216" ht="15.75" customHeight="1">
      <c r="A216" s="70"/>
      <c r="B216" s="70"/>
      <c r="C216" s="70"/>
      <c r="D216" s="70"/>
      <c r="E216" s="70"/>
      <c r="F216" s="70"/>
      <c r="G216" s="70"/>
      <c r="H216" s="70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</row>
    <row r="217" ht="15.75" customHeight="1">
      <c r="A217" s="70"/>
      <c r="B217" s="70"/>
      <c r="C217" s="70"/>
      <c r="D217" s="70"/>
      <c r="E217" s="70"/>
      <c r="F217" s="70"/>
      <c r="G217" s="70"/>
      <c r="H217" s="70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</row>
    <row r="218" ht="15.75" customHeight="1">
      <c r="A218" s="70"/>
      <c r="B218" s="70"/>
      <c r="C218" s="70"/>
      <c r="D218" s="70"/>
      <c r="E218" s="70"/>
      <c r="F218" s="70"/>
      <c r="G218" s="70"/>
      <c r="H218" s="70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ht="15.75" customHeight="1">
      <c r="A219" s="70"/>
      <c r="B219" s="70"/>
      <c r="C219" s="70"/>
      <c r="D219" s="70"/>
      <c r="E219" s="70"/>
      <c r="F219" s="70"/>
      <c r="G219" s="70"/>
      <c r="H219" s="70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</row>
    <row r="220" ht="15.75" customHeight="1">
      <c r="A220" s="70"/>
      <c r="B220" s="70"/>
      <c r="C220" s="70"/>
      <c r="D220" s="70"/>
      <c r="E220" s="70"/>
      <c r="F220" s="70"/>
      <c r="G220" s="70"/>
      <c r="H220" s="70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</row>
    <row r="221" ht="15.75" customHeight="1">
      <c r="A221" s="70"/>
      <c r="B221" s="70"/>
      <c r="C221" s="70"/>
      <c r="D221" s="70"/>
      <c r="E221" s="70"/>
      <c r="F221" s="70"/>
      <c r="G221" s="70"/>
      <c r="H221" s="70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</row>
    <row r="222" ht="15.75" customHeight="1">
      <c r="A222" s="70"/>
      <c r="B222" s="70"/>
      <c r="C222" s="70"/>
      <c r="D222" s="70"/>
      <c r="E222" s="70"/>
      <c r="F222" s="70"/>
      <c r="G222" s="70"/>
      <c r="H222" s="70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ht="15.75" customHeight="1">
      <c r="A223" s="70"/>
      <c r="B223" s="70"/>
      <c r="C223" s="70"/>
      <c r="D223" s="70"/>
      <c r="E223" s="70"/>
      <c r="F223" s="70"/>
      <c r="G223" s="70"/>
      <c r="H223" s="70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ht="15.75" customHeight="1">
      <c r="A224" s="70"/>
      <c r="B224" s="70"/>
      <c r="C224" s="70"/>
      <c r="D224" s="70"/>
      <c r="E224" s="70"/>
      <c r="F224" s="70"/>
      <c r="G224" s="70"/>
      <c r="H224" s="70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ht="15.75" customHeight="1">
      <c r="A225" s="70"/>
      <c r="B225" s="70"/>
      <c r="C225" s="70"/>
      <c r="D225" s="70"/>
      <c r="E225" s="70"/>
      <c r="F225" s="70"/>
      <c r="G225" s="70"/>
      <c r="H225" s="70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ht="15.75" customHeight="1">
      <c r="A226" s="70"/>
      <c r="B226" s="70"/>
      <c r="C226" s="70"/>
      <c r="D226" s="70"/>
      <c r="E226" s="70"/>
      <c r="F226" s="70"/>
      <c r="G226" s="70"/>
      <c r="H226" s="70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ht="15.75" customHeight="1">
      <c r="A227" s="70"/>
      <c r="B227" s="70"/>
      <c r="C227" s="70"/>
      <c r="D227" s="70"/>
      <c r="E227" s="70"/>
      <c r="F227" s="70"/>
      <c r="G227" s="70"/>
      <c r="H227" s="70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ht="15.75" customHeight="1">
      <c r="A228" s="70"/>
      <c r="B228" s="70"/>
      <c r="C228" s="70"/>
      <c r="D228" s="70"/>
      <c r="E228" s="70"/>
      <c r="F228" s="70"/>
      <c r="G228" s="70"/>
      <c r="H228" s="70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ht="15.75" customHeight="1">
      <c r="A229" s="70"/>
      <c r="B229" s="70"/>
      <c r="C229" s="70"/>
      <c r="D229" s="70"/>
      <c r="E229" s="70"/>
      <c r="F229" s="70"/>
      <c r="G229" s="70"/>
      <c r="H229" s="70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 ht="15.75" customHeight="1">
      <c r="A230" s="70"/>
      <c r="B230" s="70"/>
      <c r="C230" s="70"/>
      <c r="D230" s="70"/>
      <c r="E230" s="70"/>
      <c r="F230" s="70"/>
      <c r="G230" s="70"/>
      <c r="H230" s="70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 ht="15.75" customHeight="1">
      <c r="A231" s="70"/>
      <c r="B231" s="70"/>
      <c r="C231" s="70"/>
      <c r="D231" s="70"/>
      <c r="E231" s="70"/>
      <c r="F231" s="70"/>
      <c r="G231" s="70"/>
      <c r="H231" s="70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 ht="15.75" customHeight="1">
      <c r="A232" s="70"/>
      <c r="B232" s="70"/>
      <c r="C232" s="70"/>
      <c r="D232" s="70"/>
      <c r="E232" s="70"/>
      <c r="F232" s="70"/>
      <c r="G232" s="70"/>
      <c r="H232" s="70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</row>
    <row r="233" ht="15.75" customHeight="1">
      <c r="A233" s="70"/>
      <c r="B233" s="70"/>
      <c r="C233" s="70"/>
      <c r="D233" s="70"/>
      <c r="E233" s="70"/>
      <c r="F233" s="70"/>
      <c r="G233" s="70"/>
      <c r="H233" s="70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</row>
    <row r="234" ht="15.75" customHeight="1">
      <c r="A234" s="70"/>
      <c r="B234" s="70"/>
      <c r="C234" s="70"/>
      <c r="D234" s="70"/>
      <c r="E234" s="70"/>
      <c r="F234" s="70"/>
      <c r="G234" s="70"/>
      <c r="H234" s="70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</row>
    <row r="235" ht="15.75" customHeight="1">
      <c r="A235" s="70"/>
      <c r="B235" s="70"/>
      <c r="C235" s="70"/>
      <c r="D235" s="70"/>
      <c r="E235" s="70"/>
      <c r="F235" s="70"/>
      <c r="G235" s="70"/>
      <c r="H235" s="70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</row>
    <row r="236" ht="15.75" customHeight="1">
      <c r="A236" s="70"/>
      <c r="B236" s="70"/>
      <c r="C236" s="70"/>
      <c r="D236" s="70"/>
      <c r="E236" s="70"/>
      <c r="F236" s="70"/>
      <c r="G236" s="70"/>
      <c r="H236" s="70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</row>
    <row r="237" ht="15.75" customHeight="1">
      <c r="A237" s="70"/>
      <c r="B237" s="70"/>
      <c r="C237" s="70"/>
      <c r="D237" s="70"/>
      <c r="E237" s="70"/>
      <c r="F237" s="70"/>
      <c r="G237" s="70"/>
      <c r="H237" s="70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</row>
    <row r="238" ht="15.75" customHeight="1">
      <c r="A238" s="70"/>
      <c r="B238" s="70"/>
      <c r="C238" s="70"/>
      <c r="D238" s="70"/>
      <c r="E238" s="70"/>
      <c r="F238" s="70"/>
      <c r="G238" s="70"/>
      <c r="H238" s="70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</row>
    <row r="239" ht="15.75" customHeight="1">
      <c r="A239" s="70"/>
      <c r="B239" s="70"/>
      <c r="C239" s="70"/>
      <c r="D239" s="70"/>
      <c r="E239" s="70"/>
      <c r="F239" s="70"/>
      <c r="G239" s="70"/>
      <c r="H239" s="70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</row>
    <row r="240" ht="15.75" customHeight="1">
      <c r="A240" s="70"/>
      <c r="B240" s="70"/>
      <c r="C240" s="70"/>
      <c r="D240" s="70"/>
      <c r="E240" s="70"/>
      <c r="F240" s="70"/>
      <c r="G240" s="70"/>
      <c r="H240" s="70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</row>
    <row r="241" ht="15.75" customHeight="1">
      <c r="A241" s="70"/>
      <c r="B241" s="70"/>
      <c r="C241" s="70"/>
      <c r="D241" s="70"/>
      <c r="E241" s="70"/>
      <c r="F241" s="70"/>
      <c r="G241" s="70"/>
      <c r="H241" s="70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</row>
    <row r="242" ht="15.75" customHeight="1">
      <c r="A242" s="70"/>
      <c r="B242" s="70"/>
      <c r="C242" s="70"/>
      <c r="D242" s="70"/>
      <c r="E242" s="70"/>
      <c r="F242" s="70"/>
      <c r="G242" s="70"/>
      <c r="H242" s="70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</row>
    <row r="243" ht="15.75" customHeight="1">
      <c r="A243" s="70"/>
      <c r="B243" s="70"/>
      <c r="C243" s="70"/>
      <c r="D243" s="70"/>
      <c r="E243" s="70"/>
      <c r="F243" s="70"/>
      <c r="G243" s="70"/>
      <c r="H243" s="70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</row>
    <row r="244" ht="15.75" customHeight="1">
      <c r="A244" s="70"/>
      <c r="B244" s="70"/>
      <c r="C244" s="70"/>
      <c r="D244" s="70"/>
      <c r="E244" s="70"/>
      <c r="F244" s="70"/>
      <c r="G244" s="70"/>
      <c r="H244" s="70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</row>
    <row r="245" ht="15.75" customHeight="1">
      <c r="A245" s="70"/>
      <c r="B245" s="70"/>
      <c r="C245" s="70"/>
      <c r="D245" s="70"/>
      <c r="E245" s="70"/>
      <c r="F245" s="70"/>
      <c r="G245" s="70"/>
      <c r="H245" s="70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</row>
    <row r="246" ht="15.75" customHeight="1">
      <c r="A246" s="70"/>
      <c r="B246" s="70"/>
      <c r="C246" s="70"/>
      <c r="D246" s="70"/>
      <c r="E246" s="70"/>
      <c r="F246" s="70"/>
      <c r="G246" s="70"/>
      <c r="H246" s="70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</row>
    <row r="247" ht="15.75" customHeight="1">
      <c r="A247" s="70"/>
      <c r="B247" s="70"/>
      <c r="C247" s="70"/>
      <c r="D247" s="70"/>
      <c r="E247" s="70"/>
      <c r="F247" s="70"/>
      <c r="G247" s="70"/>
      <c r="H247" s="70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</row>
    <row r="248" ht="15.75" customHeight="1">
      <c r="A248" s="70"/>
      <c r="B248" s="70"/>
      <c r="C248" s="70"/>
      <c r="D248" s="70"/>
      <c r="E248" s="70"/>
      <c r="F248" s="70"/>
      <c r="G248" s="70"/>
      <c r="H248" s="70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</row>
    <row r="249" ht="15.75" customHeight="1">
      <c r="A249" s="70"/>
      <c r="B249" s="70"/>
      <c r="C249" s="70"/>
      <c r="D249" s="70"/>
      <c r="E249" s="70"/>
      <c r="F249" s="70"/>
      <c r="G249" s="70"/>
      <c r="H249" s="70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</row>
    <row r="250" ht="15.75" customHeight="1">
      <c r="A250" s="70"/>
      <c r="B250" s="70"/>
      <c r="C250" s="70"/>
      <c r="D250" s="70"/>
      <c r="E250" s="70"/>
      <c r="F250" s="70"/>
      <c r="G250" s="70"/>
      <c r="H250" s="70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</row>
    <row r="251" ht="15.75" customHeight="1">
      <c r="A251" s="70"/>
      <c r="B251" s="70"/>
      <c r="C251" s="70"/>
      <c r="D251" s="70"/>
      <c r="E251" s="70"/>
      <c r="F251" s="70"/>
      <c r="G251" s="70"/>
      <c r="H251" s="70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</row>
    <row r="252" ht="15.75" customHeight="1">
      <c r="A252" s="70"/>
      <c r="B252" s="70"/>
      <c r="C252" s="70"/>
      <c r="D252" s="70"/>
      <c r="E252" s="70"/>
      <c r="F252" s="70"/>
      <c r="G252" s="70"/>
      <c r="H252" s="70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</row>
    <row r="253" ht="15.75" customHeight="1">
      <c r="A253" s="70"/>
      <c r="B253" s="70"/>
      <c r="C253" s="70"/>
      <c r="D253" s="70"/>
      <c r="E253" s="70"/>
      <c r="F253" s="70"/>
      <c r="G253" s="70"/>
      <c r="H253" s="70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</row>
    <row r="254" ht="15.75" customHeight="1">
      <c r="A254" s="70"/>
      <c r="B254" s="70"/>
      <c r="C254" s="70"/>
      <c r="D254" s="70"/>
      <c r="E254" s="70"/>
      <c r="F254" s="70"/>
      <c r="G254" s="70"/>
      <c r="H254" s="70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</row>
    <row r="255" ht="15.75" customHeight="1">
      <c r="A255" s="70"/>
      <c r="B255" s="70"/>
      <c r="C255" s="70"/>
      <c r="D255" s="70"/>
      <c r="E255" s="70"/>
      <c r="F255" s="70"/>
      <c r="G255" s="70"/>
      <c r="H255" s="70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</row>
    <row r="256" ht="15.75" customHeight="1">
      <c r="A256" s="70"/>
      <c r="B256" s="70"/>
      <c r="C256" s="70"/>
      <c r="D256" s="70"/>
      <c r="E256" s="70"/>
      <c r="F256" s="70"/>
      <c r="G256" s="70"/>
      <c r="H256" s="70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</row>
    <row r="257" ht="15.75" customHeight="1">
      <c r="A257" s="70"/>
      <c r="B257" s="70"/>
      <c r="C257" s="70"/>
      <c r="D257" s="70"/>
      <c r="E257" s="70"/>
      <c r="F257" s="70"/>
      <c r="G257" s="70"/>
      <c r="H257" s="70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</row>
    <row r="258" ht="15.75" customHeight="1">
      <c r="A258" s="70"/>
      <c r="B258" s="70"/>
      <c r="C258" s="70"/>
      <c r="D258" s="70"/>
      <c r="E258" s="70"/>
      <c r="F258" s="70"/>
      <c r="G258" s="70"/>
      <c r="H258" s="70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</row>
    <row r="259" ht="15.75" customHeight="1">
      <c r="A259" s="70"/>
      <c r="B259" s="70"/>
      <c r="C259" s="70"/>
      <c r="D259" s="70"/>
      <c r="E259" s="70"/>
      <c r="F259" s="70"/>
      <c r="G259" s="70"/>
      <c r="H259" s="70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</row>
    <row r="260" ht="15.75" customHeight="1">
      <c r="A260" s="70"/>
      <c r="B260" s="70"/>
      <c r="C260" s="70"/>
      <c r="D260" s="70"/>
      <c r="E260" s="70"/>
      <c r="F260" s="70"/>
      <c r="G260" s="70"/>
      <c r="H260" s="70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</row>
    <row r="261" ht="15.75" customHeight="1">
      <c r="A261" s="70"/>
      <c r="B261" s="70"/>
      <c r="C261" s="70"/>
      <c r="D261" s="70"/>
      <c r="E261" s="70"/>
      <c r="F261" s="70"/>
      <c r="G261" s="70"/>
      <c r="H261" s="70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</row>
    <row r="262" ht="15.75" customHeight="1">
      <c r="A262" s="70"/>
      <c r="B262" s="70"/>
      <c r="C262" s="70"/>
      <c r="D262" s="70"/>
      <c r="E262" s="70"/>
      <c r="F262" s="70"/>
      <c r="G262" s="70"/>
      <c r="H262" s="70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</row>
    <row r="263" ht="15.75" customHeight="1">
      <c r="A263" s="70"/>
      <c r="B263" s="70"/>
      <c r="C263" s="70"/>
      <c r="D263" s="70"/>
      <c r="E263" s="70"/>
      <c r="F263" s="70"/>
      <c r="G263" s="70"/>
      <c r="H263" s="70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</row>
    <row r="264" ht="15.75" customHeight="1">
      <c r="A264" s="70"/>
      <c r="B264" s="70"/>
      <c r="C264" s="70"/>
      <c r="D264" s="70"/>
      <c r="E264" s="70"/>
      <c r="F264" s="70"/>
      <c r="G264" s="70"/>
      <c r="H264" s="70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</row>
    <row r="265" ht="15.75" customHeight="1">
      <c r="A265" s="70"/>
      <c r="B265" s="70"/>
      <c r="C265" s="70"/>
      <c r="D265" s="70"/>
      <c r="E265" s="70"/>
      <c r="F265" s="70"/>
      <c r="G265" s="70"/>
      <c r="H265" s="70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</row>
    <row r="266" ht="15.75" customHeight="1">
      <c r="A266" s="70"/>
      <c r="B266" s="70"/>
      <c r="C266" s="70"/>
      <c r="D266" s="70"/>
      <c r="E266" s="70"/>
      <c r="F266" s="70"/>
      <c r="G266" s="70"/>
      <c r="H266" s="70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</row>
    <row r="267" ht="15.75" customHeight="1">
      <c r="A267" s="70"/>
      <c r="B267" s="70"/>
      <c r="C267" s="70"/>
      <c r="D267" s="70"/>
      <c r="E267" s="70"/>
      <c r="F267" s="70"/>
      <c r="G267" s="70"/>
      <c r="H267" s="70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</row>
    <row r="268" ht="15.75" customHeight="1">
      <c r="A268" s="70"/>
      <c r="B268" s="70"/>
      <c r="C268" s="70"/>
      <c r="D268" s="70"/>
      <c r="E268" s="70"/>
      <c r="F268" s="70"/>
      <c r="G268" s="70"/>
      <c r="H268" s="70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</row>
    <row r="269" ht="15.75" customHeight="1">
      <c r="A269" s="70"/>
      <c r="B269" s="70"/>
      <c r="C269" s="70"/>
      <c r="D269" s="70"/>
      <c r="E269" s="70"/>
      <c r="F269" s="70"/>
      <c r="G269" s="70"/>
      <c r="H269" s="70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</row>
    <row r="270" ht="15.75" customHeight="1">
      <c r="A270" s="70"/>
      <c r="B270" s="70"/>
      <c r="C270" s="70"/>
      <c r="D270" s="70"/>
      <c r="E270" s="70"/>
      <c r="F270" s="70"/>
      <c r="G270" s="70"/>
      <c r="H270" s="70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</row>
    <row r="271" ht="15.75" customHeight="1">
      <c r="A271" s="70"/>
      <c r="B271" s="70"/>
      <c r="C271" s="70"/>
      <c r="D271" s="70"/>
      <c r="E271" s="70"/>
      <c r="F271" s="70"/>
      <c r="G271" s="70"/>
      <c r="H271" s="70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</row>
    <row r="272" ht="15.75" customHeight="1">
      <c r="A272" s="70"/>
      <c r="B272" s="70"/>
      <c r="C272" s="70"/>
      <c r="D272" s="70"/>
      <c r="E272" s="70"/>
      <c r="F272" s="70"/>
      <c r="G272" s="70"/>
      <c r="H272" s="70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</row>
    <row r="273" ht="15.75" customHeight="1">
      <c r="A273" s="70"/>
      <c r="B273" s="70"/>
      <c r="C273" s="70"/>
      <c r="D273" s="70"/>
      <c r="E273" s="70"/>
      <c r="F273" s="70"/>
      <c r="G273" s="70"/>
      <c r="H273" s="70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</row>
    <row r="274" ht="15.75" customHeight="1">
      <c r="A274" s="70"/>
      <c r="B274" s="70"/>
      <c r="C274" s="70"/>
      <c r="D274" s="70"/>
      <c r="E274" s="70"/>
      <c r="F274" s="70"/>
      <c r="G274" s="70"/>
      <c r="H274" s="70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</row>
    <row r="275" ht="15.75" customHeight="1">
      <c r="A275" s="70"/>
      <c r="B275" s="70"/>
      <c r="C275" s="70"/>
      <c r="D275" s="70"/>
      <c r="E275" s="70"/>
      <c r="F275" s="70"/>
      <c r="G275" s="70"/>
      <c r="H275" s="70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</row>
    <row r="276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</row>
    <row r="277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</row>
    <row r="278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</row>
    <row r="279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</row>
    <row r="280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</row>
    <row r="281" ht="1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</row>
    <row r="282" ht="1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</row>
    <row r="283" ht="1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</row>
    <row r="284" ht="15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</row>
    <row r="285" ht="15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</row>
    <row r="286" ht="15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</row>
    <row r="287" ht="15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</row>
    <row r="288" ht="15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</row>
    <row r="289" ht="15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</row>
    <row r="290" ht="15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</row>
    <row r="291" ht="15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</row>
    <row r="292" ht="15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</row>
    <row r="293" ht="1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</row>
    <row r="294" ht="15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</row>
    <row r="295" ht="15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</row>
    <row r="296" ht="15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</row>
    <row r="297" ht="15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</row>
    <row r="298" ht="15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</row>
    <row r="299" ht="15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</row>
    <row r="300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</row>
    <row r="301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</row>
    <row r="302" ht="15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</row>
    <row r="303" ht="15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</row>
    <row r="304" ht="15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</row>
    <row r="305" ht="15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</row>
    <row r="306" ht="15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</row>
    <row r="307" ht="15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</row>
    <row r="308" ht="15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</row>
    <row r="309" ht="15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</row>
    <row r="310" ht="15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</row>
    <row r="311" ht="15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</row>
    <row r="312" ht="15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</row>
    <row r="313" ht="15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</row>
    <row r="314" ht="15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</row>
    <row r="315" ht="15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</row>
    <row r="316" ht="15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</row>
    <row r="317" ht="15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</row>
    <row r="318" ht="15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</row>
    <row r="319" ht="15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</row>
    <row r="320" ht="15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</row>
    <row r="321" ht="15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</row>
    <row r="322" ht="15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</row>
    <row r="323" ht="15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</row>
    <row r="324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</row>
    <row r="325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</row>
    <row r="326" ht="15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</row>
    <row r="327" ht="15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</row>
    <row r="328" ht="15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</row>
    <row r="329" ht="15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</row>
    <row r="330" ht="15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</row>
    <row r="331" ht="15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</row>
    <row r="332" ht="15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</row>
    <row r="333" ht="15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</row>
    <row r="334" ht="15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</row>
    <row r="335" ht="15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</row>
    <row r="336" ht="15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</row>
    <row r="337" ht="15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</row>
    <row r="338" ht="15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</row>
    <row r="339" ht="15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</row>
    <row r="340" ht="15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</row>
    <row r="341" ht="15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</row>
    <row r="342" ht="15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</row>
    <row r="343" ht="15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</row>
    <row r="344" ht="15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</row>
    <row r="345" ht="15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</row>
    <row r="346" ht="15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</row>
    <row r="347" ht="15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</row>
    <row r="348" ht="15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</row>
    <row r="349" ht="15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</row>
    <row r="350" ht="15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</row>
    <row r="351" ht="15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</row>
    <row r="352" ht="15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</row>
    <row r="353" ht="15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</row>
    <row r="354" ht="15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</row>
    <row r="355" ht="15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</row>
    <row r="356" ht="15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</row>
    <row r="357" ht="15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</row>
    <row r="358" ht="15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</row>
    <row r="359" ht="15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</row>
    <row r="360" ht="15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</row>
    <row r="361" ht="15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</row>
    <row r="362" ht="15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</row>
    <row r="363" ht="15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</row>
    <row r="364" ht="15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</row>
    <row r="365" ht="15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</row>
    <row r="366" ht="15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</row>
    <row r="367" ht="15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</row>
    <row r="368" ht="15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</row>
    <row r="369" ht="15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</row>
    <row r="370" ht="15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</row>
    <row r="371" ht="15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</row>
    <row r="372" ht="15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</row>
    <row r="373" ht="15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</row>
    <row r="374" ht="15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</row>
    <row r="375" ht="15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</row>
    <row r="376" ht="15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</row>
    <row r="377" ht="15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</row>
    <row r="378" ht="15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</row>
    <row r="379" ht="15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</row>
    <row r="380" ht="15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</row>
    <row r="381" ht="15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</row>
    <row r="382" ht="15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</row>
    <row r="383" ht="15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</row>
    <row r="384" ht="15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</row>
    <row r="385" ht="15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</row>
    <row r="386" ht="15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</row>
    <row r="387" ht="15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</row>
    <row r="388" ht="15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</row>
    <row r="389" ht="15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</row>
    <row r="390" ht="15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</row>
    <row r="391" ht="15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</row>
    <row r="392" ht="15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</row>
    <row r="393" ht="15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</row>
    <row r="394" ht="15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</row>
    <row r="395" ht="15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</row>
    <row r="396" ht="15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</row>
    <row r="397" ht="15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</row>
    <row r="398" ht="15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</row>
    <row r="399" ht="15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</row>
    <row r="400" ht="15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</row>
    <row r="401" ht="15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</row>
    <row r="402" ht="15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</row>
    <row r="403" ht="15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</row>
    <row r="404" ht="15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</row>
    <row r="405" ht="15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</row>
    <row r="406" ht="15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</row>
    <row r="407" ht="15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</row>
    <row r="408" ht="15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</row>
    <row r="409" ht="15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</row>
    <row r="410" ht="15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</row>
    <row r="411" ht="15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</row>
    <row r="412" ht="15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</row>
    <row r="413" ht="15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</row>
    <row r="414" ht="15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</row>
    <row r="415" ht="15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</row>
    <row r="416" ht="15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</row>
    <row r="417" ht="15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</row>
    <row r="418" ht="15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</row>
    <row r="419" ht="15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</row>
    <row r="420" ht="15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</row>
    <row r="421" ht="15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</row>
    <row r="422" ht="15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</row>
    <row r="423" ht="15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</row>
    <row r="424" ht="15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</row>
    <row r="425" ht="15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</row>
    <row r="426" ht="15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</row>
    <row r="427" ht="15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</row>
    <row r="428" ht="15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</row>
    <row r="429" ht="15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</row>
    <row r="430" ht="15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</row>
    <row r="431" ht="15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</row>
    <row r="432" ht="15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</row>
    <row r="433" ht="15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</row>
    <row r="434" ht="15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</row>
    <row r="435" ht="15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</row>
    <row r="436" ht="15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</row>
    <row r="437" ht="15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</row>
    <row r="438" ht="15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</row>
    <row r="439" ht="15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</row>
    <row r="440" ht="15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</row>
    <row r="441" ht="15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</row>
    <row r="442" ht="15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</row>
    <row r="443" ht="15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</row>
    <row r="444" ht="15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</row>
    <row r="445" ht="15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</row>
    <row r="446" ht="15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</row>
    <row r="447" ht="15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</row>
    <row r="448" ht="15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</row>
    <row r="449" ht="15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</row>
    <row r="450" ht="15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</row>
    <row r="451" ht="15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</row>
    <row r="452" ht="15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</row>
    <row r="453" ht="15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</row>
    <row r="454" ht="15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</row>
    <row r="455" ht="15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</row>
    <row r="456" ht="15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</row>
    <row r="457" ht="15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</row>
    <row r="458" ht="15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</row>
    <row r="459" ht="15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</row>
    <row r="460" ht="15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</row>
    <row r="461" ht="15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</row>
    <row r="462" ht="15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</row>
    <row r="463" ht="15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</row>
    <row r="464" ht="15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</row>
    <row r="465" ht="15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</row>
    <row r="466" ht="15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</row>
    <row r="467" ht="15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</row>
    <row r="468" ht="15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</row>
    <row r="469" ht="15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</row>
    <row r="470" ht="15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</row>
    <row r="471" ht="15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</row>
    <row r="472" ht="15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</row>
    <row r="473" ht="15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</row>
    <row r="474" ht="15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</row>
    <row r="475" ht="15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</row>
    <row r="476" ht="15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</row>
    <row r="477" ht="15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</row>
    <row r="478" ht="15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</row>
    <row r="479" ht="15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</row>
    <row r="480" ht="15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</row>
    <row r="481" ht="15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</row>
    <row r="482" ht="15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</row>
    <row r="483" ht="15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</row>
    <row r="484" ht="15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</row>
    <row r="485" ht="15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</row>
    <row r="486" ht="15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</row>
    <row r="487" ht="15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</row>
    <row r="488" ht="15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</row>
    <row r="489" ht="15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</row>
    <row r="490" ht="15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</row>
    <row r="491" ht="15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</row>
    <row r="492" ht="15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</row>
    <row r="493" ht="15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</row>
    <row r="494" ht="15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</row>
    <row r="495" ht="15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</row>
    <row r="496" ht="15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</row>
    <row r="497" ht="15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</row>
    <row r="498" ht="15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</row>
    <row r="499" ht="15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</row>
    <row r="500" ht="15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</row>
    <row r="501" ht="15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</row>
    <row r="502" ht="1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</row>
    <row r="503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</row>
    <row r="504" ht="15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</row>
    <row r="505" ht="15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</row>
    <row r="506" ht="15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</row>
    <row r="507" ht="15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</row>
    <row r="508" ht="15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</row>
    <row r="509" ht="15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</row>
    <row r="510" ht="15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</row>
    <row r="511" ht="15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</row>
    <row r="512" ht="15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</row>
    <row r="513" ht="15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</row>
    <row r="514" ht="15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</row>
    <row r="515" ht="15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</row>
    <row r="516" ht="15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</row>
    <row r="517" ht="15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</row>
    <row r="518" ht="15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</row>
    <row r="519" ht="15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</row>
    <row r="520" ht="15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</row>
    <row r="521" ht="15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</row>
    <row r="522" ht="15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</row>
    <row r="523" ht="15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</row>
    <row r="524" ht="15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</row>
    <row r="525" ht="15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</row>
    <row r="526" ht="15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</row>
    <row r="527" ht="15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</row>
    <row r="528" ht="15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</row>
    <row r="529" ht="15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</row>
    <row r="530" ht="15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</row>
    <row r="531" ht="15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</row>
    <row r="532" ht="15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</row>
    <row r="533" ht="15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</row>
    <row r="534" ht="15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</row>
    <row r="535" ht="15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</row>
    <row r="536" ht="15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</row>
    <row r="537" ht="15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</row>
    <row r="538" ht="15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</row>
    <row r="539" ht="15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</row>
    <row r="540" ht="15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</row>
    <row r="541" ht="15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</row>
    <row r="542" ht="15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</row>
    <row r="543" ht="15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</row>
    <row r="544" ht="15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</row>
    <row r="545" ht="15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</row>
    <row r="546" ht="15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</row>
    <row r="547" ht="15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</row>
    <row r="548" ht="15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</row>
    <row r="549" ht="15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</row>
    <row r="550" ht="15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</row>
    <row r="551" ht="15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</row>
    <row r="552" ht="15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</row>
    <row r="553" ht="15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</row>
    <row r="554" ht="15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</row>
    <row r="555" ht="15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</row>
    <row r="556" ht="15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</row>
    <row r="557" ht="15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</row>
    <row r="558" ht="15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</row>
    <row r="559" ht="15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</row>
    <row r="560" ht="15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</row>
    <row r="561" ht="15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</row>
    <row r="562" ht="1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</row>
    <row r="563" ht="15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</row>
    <row r="564" ht="15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</row>
    <row r="565" ht="15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</row>
    <row r="566" ht="15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</row>
    <row r="567" ht="15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</row>
    <row r="568" ht="15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</row>
    <row r="569" ht="15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</row>
    <row r="570" ht="15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</row>
    <row r="571" ht="15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</row>
    <row r="572" ht="15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</row>
    <row r="573" ht="15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</row>
    <row r="574" ht="15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</row>
    <row r="575" ht="15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</row>
    <row r="576" ht="15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</row>
    <row r="577" ht="15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</row>
    <row r="578" ht="15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</row>
    <row r="579" ht="15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</row>
    <row r="580" ht="15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</row>
    <row r="581" ht="15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</row>
    <row r="582" ht="15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</row>
    <row r="583" ht="15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</row>
    <row r="584" ht="15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</row>
    <row r="585" ht="15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</row>
    <row r="586" ht="15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</row>
    <row r="587" ht="15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</row>
    <row r="588" ht="15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</row>
    <row r="589" ht="15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</row>
    <row r="590" ht="15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</row>
    <row r="591" ht="15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</row>
    <row r="592" ht="15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</row>
    <row r="593" ht="15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</row>
    <row r="594" ht="15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</row>
    <row r="595" ht="15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</row>
    <row r="596" ht="15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</row>
    <row r="597" ht="15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</row>
    <row r="598" ht="15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</row>
    <row r="599" ht="15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</row>
    <row r="600" ht="15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</row>
    <row r="601" ht="15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</row>
    <row r="602" ht="15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</row>
    <row r="603" ht="15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</row>
    <row r="604" ht="15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</row>
    <row r="605" ht="15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</row>
    <row r="606" ht="15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</row>
    <row r="607" ht="15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</row>
    <row r="608" ht="15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</row>
    <row r="609" ht="15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</row>
    <row r="610" ht="15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</row>
    <row r="611" ht="15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</row>
    <row r="612" ht="15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</row>
    <row r="613" ht="15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</row>
    <row r="614" ht="15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</row>
    <row r="615" ht="15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</row>
    <row r="616" ht="15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</row>
    <row r="617" ht="15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</row>
    <row r="618" ht="15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</row>
    <row r="619" ht="15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</row>
    <row r="620" ht="15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</row>
    <row r="621" ht="15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</row>
    <row r="622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</row>
    <row r="623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</row>
    <row r="624" ht="15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</row>
    <row r="625" ht="15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</row>
    <row r="626" ht="15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</row>
    <row r="627" ht="15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</row>
    <row r="628" ht="15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</row>
    <row r="629" ht="15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</row>
    <row r="630" ht="15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</row>
    <row r="631" ht="15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</row>
    <row r="632" ht="15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</row>
    <row r="633" ht="15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</row>
    <row r="634" ht="15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</row>
    <row r="635" ht="15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</row>
    <row r="636" ht="15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</row>
    <row r="637" ht="15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</row>
    <row r="638" ht="15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</row>
    <row r="639" ht="15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</row>
    <row r="640" ht="15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</row>
    <row r="641" ht="15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</row>
    <row r="642" ht="15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</row>
    <row r="643" ht="15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</row>
    <row r="644" ht="15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</row>
    <row r="645" ht="15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</row>
    <row r="646" ht="15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</row>
    <row r="647" ht="15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</row>
    <row r="648" ht="15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</row>
    <row r="649" ht="15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</row>
    <row r="650" ht="15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</row>
    <row r="651" ht="15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</row>
    <row r="652" ht="15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</row>
    <row r="653" ht="15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</row>
    <row r="654" ht="15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</row>
    <row r="655" ht="15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</row>
    <row r="656" ht="15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</row>
    <row r="657" ht="15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</row>
    <row r="658" ht="15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</row>
    <row r="659" ht="15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</row>
    <row r="660" ht="15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</row>
    <row r="661" ht="15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</row>
    <row r="662" ht="15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</row>
    <row r="663" ht="15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</row>
    <row r="664" ht="15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</row>
    <row r="665" ht="15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</row>
    <row r="666" ht="15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</row>
    <row r="667" ht="15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</row>
    <row r="668" ht="15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</row>
    <row r="669" ht="15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</row>
    <row r="670" ht="15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</row>
    <row r="671" ht="15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</row>
    <row r="672" ht="15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</row>
    <row r="673" ht="15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</row>
    <row r="674" ht="15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</row>
    <row r="675" ht="15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</row>
    <row r="676" ht="15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</row>
    <row r="677" ht="15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</row>
    <row r="678" ht="15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</row>
    <row r="679" ht="15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</row>
    <row r="680" ht="15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</row>
    <row r="681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</row>
    <row r="682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</row>
    <row r="683" ht="15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</row>
    <row r="684" ht="15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</row>
    <row r="685" ht="15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</row>
    <row r="686" ht="15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</row>
    <row r="687" ht="15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</row>
    <row r="688" ht="15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</row>
    <row r="689" ht="15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</row>
    <row r="690" ht="15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</row>
    <row r="691" ht="15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</row>
    <row r="692" ht="15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</row>
    <row r="693" ht="15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</row>
    <row r="694" ht="15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</row>
    <row r="695" ht="15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</row>
    <row r="696" ht="15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</row>
    <row r="697" ht="15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</row>
    <row r="698" ht="15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</row>
    <row r="699" ht="15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</row>
    <row r="700" ht="15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</row>
    <row r="701" ht="15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</row>
    <row r="702" ht="15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</row>
    <row r="703" ht="15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</row>
    <row r="704" ht="15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</row>
    <row r="705" ht="15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</row>
    <row r="706" ht="15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</row>
    <row r="707" ht="15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</row>
    <row r="708" ht="15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</row>
    <row r="709" ht="15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</row>
    <row r="710" ht="15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</row>
    <row r="711" ht="15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</row>
    <row r="712" ht="15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</row>
    <row r="713" ht="15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</row>
    <row r="714" ht="15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</row>
    <row r="715" ht="15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</row>
    <row r="716" ht="15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</row>
    <row r="717" ht="15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</row>
    <row r="718" ht="15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</row>
    <row r="719" ht="15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</row>
    <row r="720" ht="15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</row>
    <row r="721" ht="15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</row>
    <row r="722" ht="15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</row>
    <row r="723" ht="15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</row>
    <row r="724" ht="15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</row>
    <row r="725" ht="15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</row>
    <row r="726" ht="15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</row>
    <row r="727" ht="15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</row>
    <row r="728" ht="15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</row>
    <row r="729" ht="15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</row>
    <row r="730" ht="15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</row>
    <row r="731" ht="15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</row>
    <row r="732" ht="15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</row>
    <row r="733" ht="15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</row>
    <row r="734" ht="15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</row>
    <row r="735" ht="15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</row>
    <row r="736" ht="15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</row>
    <row r="737" ht="15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</row>
    <row r="738" ht="15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</row>
    <row r="739" ht="15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</row>
    <row r="740" ht="15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</row>
    <row r="741" ht="15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</row>
    <row r="742" ht="15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</row>
    <row r="743" ht="15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</row>
    <row r="744" ht="15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</row>
    <row r="745" ht="15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</row>
    <row r="746" ht="15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</row>
    <row r="747" ht="15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</row>
    <row r="748" ht="15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</row>
    <row r="749" ht="15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</row>
    <row r="750" ht="15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</row>
    <row r="751" ht="15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</row>
    <row r="752" ht="15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</row>
    <row r="753" ht="15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</row>
    <row r="754" ht="15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</row>
    <row r="755" ht="15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</row>
    <row r="756" ht="15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</row>
    <row r="757" ht="15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</row>
    <row r="758" ht="15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</row>
    <row r="759" ht="15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</row>
    <row r="760" ht="15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</row>
    <row r="761" ht="15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</row>
    <row r="762" ht="15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</row>
    <row r="763" ht="15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</row>
    <row r="764" ht="15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</row>
    <row r="765" ht="15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</row>
    <row r="766" ht="15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</row>
    <row r="767" ht="15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</row>
    <row r="768" ht="15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</row>
    <row r="769" ht="15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</row>
    <row r="770" ht="15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</row>
    <row r="771" ht="15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</row>
    <row r="772" ht="15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</row>
    <row r="773" ht="15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</row>
    <row r="774" ht="15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</row>
    <row r="775" ht="15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</row>
    <row r="776" ht="15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</row>
    <row r="777" ht="15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</row>
    <row r="778" ht="15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</row>
    <row r="779" ht="15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</row>
    <row r="780" ht="15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</row>
    <row r="781" ht="15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</row>
    <row r="782" ht="15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</row>
    <row r="783" ht="15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</row>
    <row r="784" ht="15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</row>
    <row r="785" ht="15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</row>
    <row r="786" ht="15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</row>
    <row r="787" ht="15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</row>
    <row r="788" ht="15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</row>
    <row r="789" ht="15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</row>
    <row r="790" ht="15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</row>
    <row r="791" ht="15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</row>
    <row r="792" ht="15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</row>
    <row r="793" ht="15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</row>
    <row r="794" ht="15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</row>
    <row r="795" ht="15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</row>
    <row r="796" ht="15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</row>
    <row r="797" ht="15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</row>
    <row r="798" ht="15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</row>
    <row r="799" ht="15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</row>
    <row r="800" ht="15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</row>
    <row r="801" ht="15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</row>
    <row r="802" ht="15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</row>
    <row r="803" ht="15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</row>
    <row r="804" ht="15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</row>
    <row r="805" ht="15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</row>
    <row r="806" ht="15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</row>
    <row r="807" ht="15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</row>
    <row r="808" ht="15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</row>
    <row r="809" ht="15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</row>
    <row r="810" ht="15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</row>
    <row r="811" ht="15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</row>
    <row r="812" ht="15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</row>
    <row r="813" ht="15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</row>
    <row r="814" ht="15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</row>
    <row r="815" ht="15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</row>
    <row r="816" ht="15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</row>
    <row r="817" ht="15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</row>
    <row r="818" ht="15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</row>
    <row r="819" ht="15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</row>
    <row r="820" ht="15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</row>
    <row r="821" ht="15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</row>
    <row r="822" ht="15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</row>
    <row r="823" ht="15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</row>
    <row r="824" ht="15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</row>
    <row r="825" ht="15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</row>
    <row r="826" ht="15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</row>
    <row r="827" ht="15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</row>
    <row r="828" ht="15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</row>
    <row r="829" ht="15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</row>
    <row r="830" ht="15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</row>
    <row r="831" ht="15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</row>
    <row r="832" ht="15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</row>
    <row r="833" ht="15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</row>
    <row r="834" ht="15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</row>
    <row r="835" ht="15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</row>
    <row r="836" ht="15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</row>
    <row r="837" ht="15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</row>
    <row r="838" ht="15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</row>
    <row r="839" ht="15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</row>
    <row r="840" ht="15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</row>
    <row r="841" ht="15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</row>
    <row r="842" ht="15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</row>
    <row r="843" ht="15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</row>
    <row r="844" ht="15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</row>
    <row r="845" ht="15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</row>
    <row r="846" ht="15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</row>
    <row r="847" ht="15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</row>
    <row r="848" ht="15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</row>
    <row r="849" ht="15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</row>
    <row r="850" ht="15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</row>
    <row r="851" ht="15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</row>
    <row r="852" ht="15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</row>
    <row r="853" ht="15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</row>
    <row r="854" ht="15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</row>
    <row r="855" ht="15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</row>
    <row r="856" ht="15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</row>
    <row r="857" ht="15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</row>
    <row r="858" ht="15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</row>
    <row r="859" ht="15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</row>
    <row r="860" ht="15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</row>
    <row r="861" ht="15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</row>
    <row r="862" ht="15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</row>
    <row r="863" ht="15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</row>
    <row r="864" ht="15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</row>
    <row r="865" ht="15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</row>
    <row r="866" ht="15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</row>
    <row r="867" ht="15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</row>
    <row r="868" ht="15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</row>
    <row r="869" ht="15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</row>
    <row r="870" ht="15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</row>
    <row r="871" ht="15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</row>
    <row r="872" ht="15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</row>
    <row r="873" ht="15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</row>
    <row r="874" ht="15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</row>
    <row r="875" ht="15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</row>
    <row r="876" ht="15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</row>
    <row r="877" ht="15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</row>
    <row r="878" ht="15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</row>
    <row r="879" ht="15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</row>
    <row r="880" ht="15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</row>
    <row r="881" ht="15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</row>
    <row r="882" ht="15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</row>
    <row r="883" ht="15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</row>
    <row r="884" ht="15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</row>
    <row r="885" ht="15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</row>
    <row r="886" ht="15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</row>
    <row r="887" ht="15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</row>
    <row r="888" ht="15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</row>
    <row r="889" ht="15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</row>
    <row r="890" ht="15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</row>
    <row r="891" ht="15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</row>
    <row r="892" ht="15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</row>
    <row r="893" ht="15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</row>
    <row r="894" ht="15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</row>
    <row r="895" ht="15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</row>
    <row r="896" ht="15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</row>
    <row r="897" ht="15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</row>
    <row r="898" ht="15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</row>
    <row r="899" ht="15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</row>
    <row r="900" ht="15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</row>
    <row r="901" ht="15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</row>
    <row r="902" ht="15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</row>
    <row r="903" ht="15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</row>
    <row r="904" ht="15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</row>
    <row r="905" ht="15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</row>
    <row r="906" ht="15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</row>
    <row r="907" ht="15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</row>
    <row r="908" ht="15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</row>
    <row r="909" ht="15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</row>
    <row r="910" ht="15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</row>
    <row r="911" ht="15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</row>
    <row r="912" ht="15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</row>
    <row r="913" ht="15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</row>
    <row r="914" ht="15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</row>
    <row r="915" ht="15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</row>
    <row r="916" ht="15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</row>
    <row r="917" ht="15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</row>
    <row r="918" ht="15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</row>
    <row r="919" ht="15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</row>
    <row r="920" ht="15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</row>
    <row r="921" ht="15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</row>
    <row r="922" ht="15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</row>
    <row r="923" ht="15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</row>
    <row r="924" ht="15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</row>
    <row r="925" ht="15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</row>
    <row r="926" ht="15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</row>
    <row r="927" ht="15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</row>
    <row r="928" ht="15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</row>
    <row r="929" ht="15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</row>
    <row r="930" ht="15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</row>
    <row r="931" ht="15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</row>
    <row r="932" ht="15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</row>
    <row r="933" ht="15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</row>
    <row r="934" ht="15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</row>
    <row r="935" ht="15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</row>
    <row r="936" ht="15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</row>
    <row r="937" ht="15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</row>
    <row r="938" ht="15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</row>
    <row r="939" ht="15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</row>
    <row r="940" ht="15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</row>
    <row r="941" ht="15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</row>
    <row r="942" ht="15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</row>
    <row r="943" ht="15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</row>
    <row r="944" ht="15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</row>
    <row r="945" ht="15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</row>
    <row r="946" ht="15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</row>
    <row r="947" ht="15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</row>
    <row r="948" ht="15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</row>
    <row r="949" ht="15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</row>
    <row r="950" ht="15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</row>
    <row r="951" ht="15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</row>
    <row r="952" ht="15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</row>
    <row r="953" ht="15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</row>
    <row r="954" ht="15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</row>
    <row r="955" ht="15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</row>
    <row r="956" ht="15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</row>
    <row r="957" ht="15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</row>
    <row r="958" ht="15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</row>
    <row r="959" ht="15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</row>
    <row r="960" ht="15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</row>
    <row r="961" ht="15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</row>
    <row r="962" ht="15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</row>
    <row r="963" ht="15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</row>
    <row r="964" ht="15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</row>
    <row r="965" ht="15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</row>
    <row r="966" ht="15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</row>
    <row r="967" ht="15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</row>
    <row r="968" ht="15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</row>
    <row r="969" ht="15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</row>
    <row r="970" ht="15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</row>
    <row r="971" ht="15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</row>
    <row r="972" ht="15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</row>
    <row r="973" ht="15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</row>
    <row r="974" ht="15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</row>
    <row r="975" ht="15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</row>
    <row r="976" ht="15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</row>
    <row r="977" ht="15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</row>
    <row r="978" ht="15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</row>
    <row r="979" ht="15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</row>
    <row r="980" ht="15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</row>
    <row r="981" ht="15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</row>
    <row r="982" ht="15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</row>
    <row r="983" ht="15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</row>
    <row r="984" ht="15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</row>
    <row r="985" ht="15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</row>
    <row r="986" ht="15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</row>
    <row r="987" ht="15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</row>
    <row r="988" ht="15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</row>
    <row r="989" ht="15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</row>
    <row r="990" ht="15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</row>
    <row r="991" ht="15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</row>
    <row r="992" ht="15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</row>
    <row r="993" ht="15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</row>
    <row r="994" ht="15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</row>
    <row r="995" ht="15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</row>
    <row r="996" ht="15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</row>
    <row r="997" ht="15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</row>
    <row r="998" ht="15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</row>
    <row r="999" ht="15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</row>
    <row r="1000" ht="15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</row>
    <row r="1001" ht="15.75" customHeight="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</row>
    <row r="1002" ht="15.75" customHeight="1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</row>
    <row r="1003" ht="15.75" customHeight="1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</row>
    <row r="1004" ht="15.75" customHeight="1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</row>
    <row r="1005" ht="15.75" customHeight="1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</row>
    <row r="1006" ht="15.75" customHeight="1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</row>
    <row r="1007" ht="15.75" customHeight="1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</row>
    <row r="1008" ht="15.75" customHeight="1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</row>
    <row r="1009" ht="15.75" customHeight="1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</row>
    <row r="1010" ht="15.75" customHeight="1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</row>
    <row r="1011" ht="15.75" customHeight="1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</row>
    <row r="1012" ht="15.75" customHeight="1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</row>
    <row r="1013" ht="15.75" customHeight="1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</row>
    <row r="1014" ht="15.75" customHeight="1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</row>
  </sheetData>
  <mergeCells count="12">
    <mergeCell ref="G4:G5"/>
    <mergeCell ref="G6:G7"/>
    <mergeCell ref="H6:H7"/>
    <mergeCell ref="I6:I7"/>
    <mergeCell ref="B3:H3"/>
    <mergeCell ref="I3:J3"/>
    <mergeCell ref="A4:A5"/>
    <mergeCell ref="H4:H5"/>
    <mergeCell ref="I4:I5"/>
    <mergeCell ref="J4:J5"/>
    <mergeCell ref="A6:A7"/>
    <mergeCell ref="J6:J7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7.5"/>
    <col customWidth="1" min="2" max="2" width="34.38"/>
    <col customWidth="1" min="3" max="33" width="9.75"/>
  </cols>
  <sheetData>
    <row r="1" ht="15.75" customHeight="1">
      <c r="A1" s="82" t="s">
        <v>33</v>
      </c>
      <c r="B1" s="83" t="s">
        <v>34</v>
      </c>
    </row>
    <row r="2" ht="15.75" customHeight="1">
      <c r="A2" s="84" t="s">
        <v>35</v>
      </c>
      <c r="B2" s="85" t="s">
        <v>36</v>
      </c>
      <c r="C2" s="86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 t="s">
        <v>37</v>
      </c>
      <c r="P2" s="89"/>
      <c r="Q2" s="89"/>
      <c r="R2" s="89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</row>
    <row r="3" ht="15.75" customHeight="1">
      <c r="A3" s="91" t="s">
        <v>38</v>
      </c>
      <c r="B3" s="92" t="s">
        <v>39</v>
      </c>
      <c r="C3" s="93" t="s">
        <v>40</v>
      </c>
      <c r="D3" s="94"/>
      <c r="E3" s="95"/>
      <c r="F3" s="93" t="s">
        <v>41</v>
      </c>
      <c r="G3" s="94"/>
      <c r="H3" s="95"/>
      <c r="I3" s="93" t="s">
        <v>42</v>
      </c>
      <c r="J3" s="94"/>
      <c r="K3" s="95"/>
      <c r="L3" s="93" t="s">
        <v>43</v>
      </c>
      <c r="M3" s="94"/>
      <c r="N3" s="95"/>
      <c r="O3" s="96" t="s">
        <v>44</v>
      </c>
      <c r="P3" s="97"/>
      <c r="Q3" s="97"/>
      <c r="R3" s="97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</row>
    <row r="4" ht="15.75" customHeight="1">
      <c r="A4" s="99"/>
      <c r="B4" s="99"/>
      <c r="C4" s="100">
        <v>42856.0</v>
      </c>
      <c r="D4" s="100">
        <v>42887.0</v>
      </c>
      <c r="E4" s="100">
        <v>42917.0</v>
      </c>
      <c r="F4" s="100">
        <v>42948.0</v>
      </c>
      <c r="G4" s="100">
        <v>42979.0</v>
      </c>
      <c r="H4" s="100">
        <v>43009.0</v>
      </c>
      <c r="I4" s="100">
        <v>43040.0</v>
      </c>
      <c r="J4" s="100">
        <v>43070.0</v>
      </c>
      <c r="K4" s="100">
        <v>43101.0</v>
      </c>
      <c r="L4" s="100">
        <v>43132.0</v>
      </c>
      <c r="M4" s="100">
        <v>43160.0</v>
      </c>
      <c r="N4" s="100">
        <v>43191.0</v>
      </c>
      <c r="O4" s="101" t="s">
        <v>45</v>
      </c>
      <c r="P4" s="89"/>
      <c r="Q4" s="89"/>
      <c r="R4" s="89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</row>
    <row r="5" ht="12.75" customHeight="1">
      <c r="A5" s="102" t="s">
        <v>46</v>
      </c>
      <c r="B5" s="103" t="s">
        <v>47</v>
      </c>
      <c r="C5" s="104">
        <v>31747.0</v>
      </c>
      <c r="D5" s="104">
        <v>32913.0</v>
      </c>
      <c r="E5" s="104">
        <v>33969.0</v>
      </c>
      <c r="F5" s="104">
        <v>35136.0</v>
      </c>
      <c r="G5" s="104">
        <v>36011.0</v>
      </c>
      <c r="H5" s="104">
        <v>37291.0</v>
      </c>
      <c r="I5" s="104">
        <v>38544.0</v>
      </c>
      <c r="J5" s="104">
        <v>39768.0</v>
      </c>
      <c r="K5" s="104">
        <v>40744.0</v>
      </c>
      <c r="L5" s="104">
        <v>41695.0</v>
      </c>
      <c r="M5" s="104">
        <v>42959.0</v>
      </c>
      <c r="N5" s="104">
        <v>44113.0</v>
      </c>
      <c r="O5" s="105" t="s">
        <v>48</v>
      </c>
      <c r="P5" s="89"/>
      <c r="Q5" s="89"/>
      <c r="R5" s="89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</row>
    <row r="6" ht="15.75" customHeight="1">
      <c r="A6" s="102" t="s">
        <v>49</v>
      </c>
      <c r="B6" s="103" t="s">
        <v>50</v>
      </c>
      <c r="C6" s="104">
        <v>811.0</v>
      </c>
      <c r="D6" s="104">
        <v>855.0</v>
      </c>
      <c r="E6" s="104">
        <v>896.0</v>
      </c>
      <c r="F6" s="104">
        <v>958.0</v>
      </c>
      <c r="G6" s="104">
        <v>1010.0</v>
      </c>
      <c r="H6" s="104">
        <v>1038.0</v>
      </c>
      <c r="I6" s="104">
        <v>1121.0</v>
      </c>
      <c r="J6" s="104">
        <v>1119.0</v>
      </c>
      <c r="K6" s="104">
        <v>1148.0</v>
      </c>
      <c r="L6" s="104">
        <v>1179.0</v>
      </c>
      <c r="M6" s="104">
        <v>1211.0</v>
      </c>
      <c r="N6" s="104">
        <v>1257.0</v>
      </c>
      <c r="O6" s="105" t="s">
        <v>48</v>
      </c>
      <c r="P6" s="89"/>
      <c r="Q6" s="89"/>
      <c r="R6" s="89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</row>
    <row r="7" ht="15.75" customHeight="1">
      <c r="A7" s="102" t="s">
        <v>51</v>
      </c>
      <c r="B7" s="103" t="s">
        <v>52</v>
      </c>
      <c r="C7" s="104">
        <v>1419.0</v>
      </c>
      <c r="D7" s="104">
        <v>1468.0</v>
      </c>
      <c r="E7" s="104">
        <v>1520.0</v>
      </c>
      <c r="F7" s="104">
        <v>1538.0</v>
      </c>
      <c r="G7" s="104">
        <v>1554.0</v>
      </c>
      <c r="H7" s="104">
        <v>1605.0</v>
      </c>
      <c r="I7" s="104">
        <v>1655.0</v>
      </c>
      <c r="J7" s="104">
        <v>1721.0</v>
      </c>
      <c r="K7" s="104">
        <v>1732.0</v>
      </c>
      <c r="L7" s="104">
        <v>1811.0</v>
      </c>
      <c r="M7" s="104">
        <v>1919.0</v>
      </c>
      <c r="N7" s="104">
        <v>1977.0</v>
      </c>
      <c r="O7" s="105" t="s">
        <v>48</v>
      </c>
      <c r="P7" s="89"/>
      <c r="Q7" s="89"/>
      <c r="R7" s="89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</row>
    <row r="8" ht="15.75" customHeight="1">
      <c r="A8" s="102" t="s">
        <v>53</v>
      </c>
      <c r="B8" s="103" t="s">
        <v>54</v>
      </c>
      <c r="C8" s="104">
        <v>867.0</v>
      </c>
      <c r="D8" s="104">
        <v>911.0</v>
      </c>
      <c r="E8" s="104">
        <v>950.0</v>
      </c>
      <c r="F8" s="104">
        <v>996.0</v>
      </c>
      <c r="G8" s="104">
        <v>1040.0</v>
      </c>
      <c r="H8" s="104">
        <v>1093.0</v>
      </c>
      <c r="I8" s="104">
        <v>1149.0</v>
      </c>
      <c r="J8" s="104">
        <v>1189.0</v>
      </c>
      <c r="K8" s="104">
        <v>1217.0</v>
      </c>
      <c r="L8" s="104">
        <v>1262.0</v>
      </c>
      <c r="M8" s="104">
        <v>1301.0</v>
      </c>
      <c r="N8" s="104">
        <v>1332.0</v>
      </c>
      <c r="O8" s="105" t="s">
        <v>48</v>
      </c>
      <c r="P8" s="89"/>
      <c r="Q8" s="89"/>
      <c r="R8" s="89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</row>
    <row r="9" ht="15.75" customHeight="1">
      <c r="A9" s="102" t="s">
        <v>55</v>
      </c>
      <c r="B9" s="103" t="s">
        <v>56</v>
      </c>
      <c r="C9" s="104">
        <v>2336.0</v>
      </c>
      <c r="D9" s="104">
        <v>2384.0</v>
      </c>
      <c r="E9" s="104">
        <v>2384.0</v>
      </c>
      <c r="F9" s="104">
        <v>2480.0</v>
      </c>
      <c r="G9" s="104">
        <v>2566.0</v>
      </c>
      <c r="H9" s="104">
        <v>2656.0</v>
      </c>
      <c r="I9" s="104">
        <v>2735.0</v>
      </c>
      <c r="J9" s="104">
        <v>2774.0</v>
      </c>
      <c r="K9" s="104">
        <v>2832.0</v>
      </c>
      <c r="L9" s="104">
        <v>2886.0</v>
      </c>
      <c r="M9" s="104">
        <v>2885.0</v>
      </c>
      <c r="N9" s="104">
        <v>2934.0</v>
      </c>
      <c r="O9" s="105" t="s">
        <v>48</v>
      </c>
      <c r="P9" s="89"/>
      <c r="Q9" s="89"/>
      <c r="R9" s="89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</row>
    <row r="10" ht="15.75" customHeight="1">
      <c r="A10" s="106" t="s">
        <v>57</v>
      </c>
      <c r="B10" s="107" t="s">
        <v>58</v>
      </c>
      <c r="C10" s="108">
        <v>32.0</v>
      </c>
      <c r="D10" s="108">
        <v>32.0</v>
      </c>
      <c r="E10" s="108">
        <v>34.0</v>
      </c>
      <c r="F10" s="108">
        <v>36.0</v>
      </c>
      <c r="G10" s="108">
        <v>36.0</v>
      </c>
      <c r="H10" s="108">
        <v>38.0</v>
      </c>
      <c r="I10" s="108">
        <v>40.0</v>
      </c>
      <c r="J10" s="108">
        <v>43.0</v>
      </c>
      <c r="K10" s="108">
        <v>42.0</v>
      </c>
      <c r="L10" s="108">
        <v>44.0</v>
      </c>
      <c r="M10" s="108">
        <v>42.0</v>
      </c>
      <c r="N10" s="108">
        <v>41.0</v>
      </c>
      <c r="O10" s="109" t="s">
        <v>48</v>
      </c>
      <c r="P10" s="89"/>
      <c r="Q10" s="89"/>
      <c r="R10" s="89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</row>
    <row r="11" ht="15.75" customHeight="1">
      <c r="A11" s="110" t="s">
        <v>59</v>
      </c>
      <c r="B11" s="103" t="s">
        <v>60</v>
      </c>
      <c r="C11" s="104">
        <f t="shared" ref="C11:N11" si="1">SUM(C6:C10)</f>
        <v>5465</v>
      </c>
      <c r="D11" s="104">
        <f t="shared" si="1"/>
        <v>5650</v>
      </c>
      <c r="E11" s="104">
        <f t="shared" si="1"/>
        <v>5784</v>
      </c>
      <c r="F11" s="104">
        <f t="shared" si="1"/>
        <v>6008</v>
      </c>
      <c r="G11" s="104">
        <f t="shared" si="1"/>
        <v>6206</v>
      </c>
      <c r="H11" s="104">
        <f t="shared" si="1"/>
        <v>6430</v>
      </c>
      <c r="I11" s="104">
        <f t="shared" si="1"/>
        <v>6700</v>
      </c>
      <c r="J11" s="104">
        <f t="shared" si="1"/>
        <v>6846</v>
      </c>
      <c r="K11" s="104">
        <f t="shared" si="1"/>
        <v>6971</v>
      </c>
      <c r="L11" s="104">
        <f t="shared" si="1"/>
        <v>7182</v>
      </c>
      <c r="M11" s="104">
        <f t="shared" si="1"/>
        <v>7358</v>
      </c>
      <c r="N11" s="104">
        <f t="shared" si="1"/>
        <v>7541</v>
      </c>
      <c r="O11" s="105" t="s">
        <v>48</v>
      </c>
      <c r="P11" s="89"/>
      <c r="Q11" s="89"/>
      <c r="R11" s="89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</row>
    <row r="12" ht="15.75" customHeight="1">
      <c r="A12" s="111" t="s">
        <v>61</v>
      </c>
      <c r="B12" s="107" t="s">
        <v>62</v>
      </c>
      <c r="C12" s="108" t="s">
        <v>48</v>
      </c>
      <c r="D12" s="108">
        <f t="shared" ref="D12:N12" si="2">D11-C11</f>
        <v>185</v>
      </c>
      <c r="E12" s="108">
        <f t="shared" si="2"/>
        <v>134</v>
      </c>
      <c r="F12" s="108">
        <f t="shared" si="2"/>
        <v>224</v>
      </c>
      <c r="G12" s="108">
        <f t="shared" si="2"/>
        <v>198</v>
      </c>
      <c r="H12" s="108">
        <f t="shared" si="2"/>
        <v>224</v>
      </c>
      <c r="I12" s="108">
        <f t="shared" si="2"/>
        <v>270</v>
      </c>
      <c r="J12" s="108">
        <f t="shared" si="2"/>
        <v>146</v>
      </c>
      <c r="K12" s="108">
        <f t="shared" si="2"/>
        <v>125</v>
      </c>
      <c r="L12" s="108">
        <f t="shared" si="2"/>
        <v>211</v>
      </c>
      <c r="M12" s="108">
        <f t="shared" si="2"/>
        <v>176</v>
      </c>
      <c r="N12" s="108">
        <f t="shared" si="2"/>
        <v>183</v>
      </c>
      <c r="O12" s="112" t="s">
        <v>48</v>
      </c>
      <c r="P12" s="89"/>
      <c r="Q12" s="89"/>
      <c r="R12" s="89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</row>
    <row r="13" ht="15.75" customHeight="1">
      <c r="A13" s="113" t="s">
        <v>63</v>
      </c>
      <c r="B13" s="114" t="s">
        <v>64</v>
      </c>
      <c r="C13" s="115">
        <f t="shared" ref="C13:N13" si="3">SUM(C5:C10)</f>
        <v>37212</v>
      </c>
      <c r="D13" s="115">
        <f t="shared" si="3"/>
        <v>38563</v>
      </c>
      <c r="E13" s="115">
        <f t="shared" si="3"/>
        <v>39753</v>
      </c>
      <c r="F13" s="115">
        <f t="shared" si="3"/>
        <v>41144</v>
      </c>
      <c r="G13" s="115">
        <f t="shared" si="3"/>
        <v>42217</v>
      </c>
      <c r="H13" s="115">
        <f t="shared" si="3"/>
        <v>43721</v>
      </c>
      <c r="I13" s="115">
        <f t="shared" si="3"/>
        <v>45244</v>
      </c>
      <c r="J13" s="115">
        <f t="shared" si="3"/>
        <v>46614</v>
      </c>
      <c r="K13" s="115">
        <f t="shared" si="3"/>
        <v>47715</v>
      </c>
      <c r="L13" s="115">
        <f t="shared" si="3"/>
        <v>48877</v>
      </c>
      <c r="M13" s="115">
        <f t="shared" si="3"/>
        <v>50317</v>
      </c>
      <c r="N13" s="115">
        <f t="shared" si="3"/>
        <v>51654</v>
      </c>
      <c r="O13" s="115" t="s">
        <v>48</v>
      </c>
      <c r="P13" s="89"/>
      <c r="Q13" s="89"/>
      <c r="R13" s="89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</row>
    <row r="14" ht="15.75" customHeight="1">
      <c r="A14" s="116" t="s">
        <v>65</v>
      </c>
      <c r="B14" s="117" t="s">
        <v>66</v>
      </c>
      <c r="C14" s="118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20" t="s">
        <v>37</v>
      </c>
      <c r="P14" s="89"/>
      <c r="Q14" s="89"/>
      <c r="R14" s="89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</row>
    <row r="15" ht="15.75" customHeight="1">
      <c r="A15" s="91" t="s">
        <v>38</v>
      </c>
      <c r="B15" s="92" t="s">
        <v>39</v>
      </c>
      <c r="C15" s="121" t="s">
        <v>40</v>
      </c>
      <c r="D15" s="94"/>
      <c r="E15" s="95"/>
      <c r="F15" s="121" t="s">
        <v>41</v>
      </c>
      <c r="G15" s="94"/>
      <c r="H15" s="95"/>
      <c r="I15" s="121" t="s">
        <v>42</v>
      </c>
      <c r="J15" s="94"/>
      <c r="K15" s="95"/>
      <c r="L15" s="121" t="s">
        <v>43</v>
      </c>
      <c r="M15" s="94"/>
      <c r="N15" s="95"/>
      <c r="O15" s="122" t="s">
        <v>67</v>
      </c>
      <c r="P15" s="97"/>
      <c r="Q15" s="97"/>
      <c r="R15" s="97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</row>
    <row r="16" ht="15.75" customHeight="1">
      <c r="A16" s="99"/>
      <c r="B16" s="99"/>
      <c r="C16" s="123">
        <v>43221.0</v>
      </c>
      <c r="D16" s="123">
        <v>43252.0</v>
      </c>
      <c r="E16" s="123">
        <v>43282.0</v>
      </c>
      <c r="F16" s="123">
        <v>43313.0</v>
      </c>
      <c r="G16" s="123">
        <v>43344.0</v>
      </c>
      <c r="H16" s="123">
        <v>43374.0</v>
      </c>
      <c r="I16" s="123">
        <v>43405.0</v>
      </c>
      <c r="J16" s="123">
        <v>43435.0</v>
      </c>
      <c r="K16" s="123">
        <v>43466.0</v>
      </c>
      <c r="L16" s="123">
        <v>43497.0</v>
      </c>
      <c r="M16" s="123">
        <v>43525.0</v>
      </c>
      <c r="N16" s="123">
        <v>43556.0</v>
      </c>
      <c r="O16" s="124" t="s">
        <v>45</v>
      </c>
      <c r="P16" s="97"/>
      <c r="Q16" s="97"/>
      <c r="R16" s="97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</row>
    <row r="17" ht="15.75" customHeight="1">
      <c r="A17" s="102" t="s">
        <v>46</v>
      </c>
      <c r="B17" s="103" t="s">
        <v>47</v>
      </c>
      <c r="C17" s="125">
        <v>45272.0</v>
      </c>
      <c r="D17" s="125">
        <v>46314.0</v>
      </c>
      <c r="E17" s="125">
        <v>47249.0</v>
      </c>
      <c r="F17" s="125">
        <v>47461.0</v>
      </c>
      <c r="G17" s="125">
        <v>48970.0</v>
      </c>
      <c r="H17" s="125">
        <v>49971.0</v>
      </c>
      <c r="I17" s="125">
        <v>50992.0</v>
      </c>
      <c r="J17" s="125">
        <v>52133.0</v>
      </c>
      <c r="K17" s="125">
        <v>52819.0</v>
      </c>
      <c r="L17" s="125">
        <v>53728.0</v>
      </c>
      <c r="M17" s="125">
        <v>54850.0</v>
      </c>
      <c r="N17" s="125">
        <v>55897.0</v>
      </c>
      <c r="O17" s="126">
        <f t="shared" ref="O17:O23" si="4">N17-N5</f>
        <v>11784</v>
      </c>
      <c r="P17" s="89"/>
      <c r="Q17" s="89"/>
      <c r="R17" s="89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</row>
    <row r="18" ht="15.75" customHeight="1">
      <c r="A18" s="102" t="s">
        <v>49</v>
      </c>
      <c r="B18" s="103" t="s">
        <v>50</v>
      </c>
      <c r="C18" s="125">
        <v>1279.0</v>
      </c>
      <c r="D18" s="125">
        <v>1324.0</v>
      </c>
      <c r="E18" s="125">
        <v>1382.0</v>
      </c>
      <c r="F18" s="125">
        <v>1392.0</v>
      </c>
      <c r="G18" s="125">
        <v>1404.0</v>
      </c>
      <c r="H18" s="125">
        <v>1464.0</v>
      </c>
      <c r="I18" s="125">
        <v>1455.0</v>
      </c>
      <c r="J18" s="125">
        <v>1490.0</v>
      </c>
      <c r="K18" s="125">
        <v>1505.0</v>
      </c>
      <c r="L18" s="125">
        <v>1598.0</v>
      </c>
      <c r="M18" s="125">
        <v>1661.0</v>
      </c>
      <c r="N18" s="125">
        <v>1710.0</v>
      </c>
      <c r="O18" s="126">
        <f t="shared" si="4"/>
        <v>453</v>
      </c>
      <c r="P18" s="89"/>
      <c r="Q18" s="89"/>
      <c r="R18" s="89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</row>
    <row r="19" ht="15.75" customHeight="1">
      <c r="A19" s="102" t="s">
        <v>51</v>
      </c>
      <c r="B19" s="103" t="s">
        <v>52</v>
      </c>
      <c r="C19" s="125">
        <v>2022.0</v>
      </c>
      <c r="D19" s="125">
        <v>2134.0</v>
      </c>
      <c r="E19" s="125">
        <v>2198.0</v>
      </c>
      <c r="F19" s="125">
        <v>2257.0</v>
      </c>
      <c r="G19" s="125">
        <v>2368.0</v>
      </c>
      <c r="H19" s="125">
        <v>2453.0</v>
      </c>
      <c r="I19" s="125">
        <v>2518.0</v>
      </c>
      <c r="J19" s="125">
        <v>2568.0</v>
      </c>
      <c r="K19" s="125">
        <v>2635.0</v>
      </c>
      <c r="L19" s="125">
        <v>2729.0</v>
      </c>
      <c r="M19" s="125">
        <v>2811.0</v>
      </c>
      <c r="N19" s="125">
        <v>3077.0</v>
      </c>
      <c r="O19" s="126">
        <f t="shared" si="4"/>
        <v>1100</v>
      </c>
      <c r="P19" s="89"/>
      <c r="Q19" s="89"/>
      <c r="R19" s="89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</row>
    <row r="20" ht="15.75" customHeight="1">
      <c r="A20" s="102" t="s">
        <v>53</v>
      </c>
      <c r="B20" s="103" t="s">
        <v>54</v>
      </c>
      <c r="C20" s="125">
        <v>1392.0</v>
      </c>
      <c r="D20" s="125">
        <v>1441.0</v>
      </c>
      <c r="E20" s="125">
        <v>1508.0</v>
      </c>
      <c r="F20" s="125">
        <v>1558.0</v>
      </c>
      <c r="G20" s="125">
        <v>1584.0</v>
      </c>
      <c r="H20" s="125">
        <v>1644.0</v>
      </c>
      <c r="I20" s="125">
        <v>1699.0</v>
      </c>
      <c r="J20" s="125">
        <v>1754.0</v>
      </c>
      <c r="K20" s="125">
        <v>1816.0</v>
      </c>
      <c r="L20" s="125">
        <v>1894.0</v>
      </c>
      <c r="M20" s="125">
        <v>1964.0</v>
      </c>
      <c r="N20" s="125">
        <v>2035.0</v>
      </c>
      <c r="O20" s="126">
        <f t="shared" si="4"/>
        <v>703</v>
      </c>
      <c r="P20" s="89"/>
      <c r="Q20" s="89"/>
      <c r="R20" s="89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</row>
    <row r="21" ht="15.75" customHeight="1">
      <c r="A21" s="102" t="s">
        <v>55</v>
      </c>
      <c r="B21" s="103" t="s">
        <v>56</v>
      </c>
      <c r="C21" s="125">
        <v>2984.0</v>
      </c>
      <c r="D21" s="125">
        <v>3007.0</v>
      </c>
      <c r="E21" s="125">
        <v>3044.0</v>
      </c>
      <c r="F21" s="125">
        <v>3089.0</v>
      </c>
      <c r="G21" s="125">
        <v>3213.0</v>
      </c>
      <c r="H21" s="125">
        <v>3298.0</v>
      </c>
      <c r="I21" s="125">
        <v>3339.0</v>
      </c>
      <c r="J21" s="125">
        <v>3404.0</v>
      </c>
      <c r="K21" s="125">
        <v>3461.0</v>
      </c>
      <c r="L21" s="125">
        <v>3611.0</v>
      </c>
      <c r="M21" s="125">
        <v>3742.0</v>
      </c>
      <c r="N21" s="125">
        <v>4028.0</v>
      </c>
      <c r="O21" s="126">
        <f t="shared" si="4"/>
        <v>1094</v>
      </c>
      <c r="P21" s="89"/>
      <c r="Q21" s="89"/>
      <c r="R21" s="89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</row>
    <row r="22" ht="15.75" customHeight="1">
      <c r="A22" s="106" t="s">
        <v>57</v>
      </c>
      <c r="B22" s="107" t="s">
        <v>58</v>
      </c>
      <c r="C22" s="127">
        <v>47.0</v>
      </c>
      <c r="D22" s="127">
        <v>48.0</v>
      </c>
      <c r="E22" s="127">
        <v>49.0</v>
      </c>
      <c r="F22" s="127">
        <v>48.0</v>
      </c>
      <c r="G22" s="127">
        <v>48.0</v>
      </c>
      <c r="H22" s="127">
        <v>47.0</v>
      </c>
      <c r="I22" s="127">
        <v>52.0</v>
      </c>
      <c r="J22" s="127">
        <v>52.0</v>
      </c>
      <c r="K22" s="127">
        <v>53.0</v>
      </c>
      <c r="L22" s="127">
        <v>57.0</v>
      </c>
      <c r="M22" s="127">
        <v>67.0</v>
      </c>
      <c r="N22" s="127">
        <v>74.0</v>
      </c>
      <c r="O22" s="128">
        <f t="shared" si="4"/>
        <v>33</v>
      </c>
      <c r="P22" s="89"/>
      <c r="Q22" s="89"/>
      <c r="R22" s="89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</row>
    <row r="23" ht="15.75" customHeight="1">
      <c r="A23" s="110" t="s">
        <v>59</v>
      </c>
      <c r="B23" s="103" t="s">
        <v>60</v>
      </c>
      <c r="C23" s="125">
        <f t="shared" ref="C23:N23" si="5">SUM(C18:C22)</f>
        <v>7724</v>
      </c>
      <c r="D23" s="125">
        <f t="shared" si="5"/>
        <v>7954</v>
      </c>
      <c r="E23" s="125">
        <f t="shared" si="5"/>
        <v>8181</v>
      </c>
      <c r="F23" s="125">
        <f t="shared" si="5"/>
        <v>8344</v>
      </c>
      <c r="G23" s="125">
        <f t="shared" si="5"/>
        <v>8617</v>
      </c>
      <c r="H23" s="125">
        <f t="shared" si="5"/>
        <v>8906</v>
      </c>
      <c r="I23" s="125">
        <f t="shared" si="5"/>
        <v>9063</v>
      </c>
      <c r="J23" s="125">
        <f t="shared" si="5"/>
        <v>9268</v>
      </c>
      <c r="K23" s="125">
        <f t="shared" si="5"/>
        <v>9470</v>
      </c>
      <c r="L23" s="125">
        <f t="shared" si="5"/>
        <v>9889</v>
      </c>
      <c r="M23" s="125">
        <f t="shared" si="5"/>
        <v>10245</v>
      </c>
      <c r="N23" s="125">
        <f t="shared" si="5"/>
        <v>10924</v>
      </c>
      <c r="O23" s="126">
        <f t="shared" si="4"/>
        <v>3383</v>
      </c>
      <c r="P23" s="89"/>
      <c r="Q23" s="89"/>
      <c r="R23" s="89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</row>
    <row r="24" ht="15.0" customHeight="1">
      <c r="A24" s="111" t="s">
        <v>61</v>
      </c>
      <c r="B24" s="107" t="s">
        <v>62</v>
      </c>
      <c r="C24" s="129">
        <f>C23-N11</f>
        <v>183</v>
      </c>
      <c r="D24" s="129">
        <f t="shared" ref="D24:N24" si="6">D23-C23</f>
        <v>230</v>
      </c>
      <c r="E24" s="129">
        <f t="shared" si="6"/>
        <v>227</v>
      </c>
      <c r="F24" s="129">
        <f t="shared" si="6"/>
        <v>163</v>
      </c>
      <c r="G24" s="129">
        <f t="shared" si="6"/>
        <v>273</v>
      </c>
      <c r="H24" s="129">
        <f t="shared" si="6"/>
        <v>289</v>
      </c>
      <c r="I24" s="129">
        <f t="shared" si="6"/>
        <v>157</v>
      </c>
      <c r="J24" s="129">
        <f t="shared" si="6"/>
        <v>205</v>
      </c>
      <c r="K24" s="129">
        <f t="shared" si="6"/>
        <v>202</v>
      </c>
      <c r="L24" s="129">
        <f t="shared" si="6"/>
        <v>419</v>
      </c>
      <c r="M24" s="129">
        <f t="shared" si="6"/>
        <v>356</v>
      </c>
      <c r="N24" s="129">
        <f t="shared" si="6"/>
        <v>679</v>
      </c>
      <c r="O24" s="127" t="s">
        <v>48</v>
      </c>
      <c r="P24" s="89"/>
      <c r="Q24" s="89"/>
      <c r="R24" s="89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</row>
    <row r="25" ht="15.75" customHeight="1">
      <c r="A25" s="113" t="s">
        <v>63</v>
      </c>
      <c r="B25" s="114" t="s">
        <v>64</v>
      </c>
      <c r="C25" s="130">
        <f t="shared" ref="C25:N25" si="7">SUM(C17:C22)</f>
        <v>52996</v>
      </c>
      <c r="D25" s="130">
        <f t="shared" si="7"/>
        <v>54268</v>
      </c>
      <c r="E25" s="130">
        <f t="shared" si="7"/>
        <v>55430</v>
      </c>
      <c r="F25" s="130">
        <f t="shared" si="7"/>
        <v>55805</v>
      </c>
      <c r="G25" s="130">
        <f t="shared" si="7"/>
        <v>57587</v>
      </c>
      <c r="H25" s="130">
        <f t="shared" si="7"/>
        <v>58877</v>
      </c>
      <c r="I25" s="130">
        <f t="shared" si="7"/>
        <v>60055</v>
      </c>
      <c r="J25" s="130">
        <f t="shared" si="7"/>
        <v>61401</v>
      </c>
      <c r="K25" s="130">
        <f t="shared" si="7"/>
        <v>62289</v>
      </c>
      <c r="L25" s="130">
        <f t="shared" si="7"/>
        <v>63617</v>
      </c>
      <c r="M25" s="130">
        <f t="shared" si="7"/>
        <v>65095</v>
      </c>
      <c r="N25" s="130">
        <f t="shared" si="7"/>
        <v>66821</v>
      </c>
      <c r="O25" s="131">
        <f>N25-N13</f>
        <v>15167</v>
      </c>
      <c r="P25" s="89"/>
      <c r="Q25" s="89"/>
      <c r="R25" s="89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</row>
    <row r="26" ht="15.75" customHeight="1">
      <c r="A26" s="116" t="s">
        <v>68</v>
      </c>
      <c r="B26" s="117" t="s">
        <v>69</v>
      </c>
      <c r="C26" s="118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20" t="s">
        <v>37</v>
      </c>
      <c r="P26" s="89"/>
      <c r="Q26" s="89"/>
      <c r="R26" s="89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</row>
    <row r="27" ht="15.75" customHeight="1">
      <c r="A27" s="91" t="s">
        <v>38</v>
      </c>
      <c r="B27" s="92" t="s">
        <v>39</v>
      </c>
      <c r="C27" s="121" t="s">
        <v>40</v>
      </c>
      <c r="D27" s="94"/>
      <c r="E27" s="95"/>
      <c r="F27" s="121" t="s">
        <v>41</v>
      </c>
      <c r="G27" s="94"/>
      <c r="H27" s="95"/>
      <c r="I27" s="121" t="s">
        <v>42</v>
      </c>
      <c r="J27" s="94"/>
      <c r="K27" s="95"/>
      <c r="L27" s="121" t="s">
        <v>43</v>
      </c>
      <c r="M27" s="94"/>
      <c r="N27" s="95"/>
      <c r="O27" s="122" t="s">
        <v>67</v>
      </c>
      <c r="P27" s="97"/>
      <c r="Q27" s="97"/>
      <c r="R27" s="97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</row>
    <row r="28" ht="15.75" customHeight="1">
      <c r="A28" s="99"/>
      <c r="B28" s="99"/>
      <c r="C28" s="123">
        <v>43586.0</v>
      </c>
      <c r="D28" s="123">
        <v>43617.0</v>
      </c>
      <c r="E28" s="123">
        <v>43647.0</v>
      </c>
      <c r="F28" s="123">
        <v>43678.0</v>
      </c>
      <c r="G28" s="123">
        <v>43709.0</v>
      </c>
      <c r="H28" s="123">
        <v>43739.0</v>
      </c>
      <c r="I28" s="123">
        <v>43770.0</v>
      </c>
      <c r="J28" s="123">
        <v>43800.0</v>
      </c>
      <c r="K28" s="123">
        <v>43831.0</v>
      </c>
      <c r="L28" s="123">
        <v>43862.0</v>
      </c>
      <c r="M28" s="123">
        <v>43891.0</v>
      </c>
      <c r="N28" s="123">
        <v>43922.0</v>
      </c>
      <c r="O28" s="124" t="s">
        <v>45</v>
      </c>
      <c r="P28" s="97"/>
      <c r="Q28" s="97"/>
      <c r="R28" s="97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</row>
    <row r="29" ht="15.75" customHeight="1">
      <c r="A29" s="102" t="s">
        <v>46</v>
      </c>
      <c r="B29" s="103" t="s">
        <v>47</v>
      </c>
      <c r="C29" s="125">
        <v>56809.0</v>
      </c>
      <c r="D29" s="125">
        <v>57714.0</v>
      </c>
      <c r="E29" s="125">
        <v>58763.0</v>
      </c>
      <c r="F29" s="125">
        <v>59868.0</v>
      </c>
      <c r="G29" s="125">
        <v>61099.0</v>
      </c>
      <c r="H29" s="125">
        <v>62847.0</v>
      </c>
      <c r="I29" s="125">
        <v>63797.0</v>
      </c>
      <c r="J29" s="125">
        <v>64740.0</v>
      </c>
      <c r="K29" s="125">
        <v>65334.0</v>
      </c>
      <c r="L29" s="125">
        <v>66073.0</v>
      </c>
      <c r="M29" s="125">
        <v>66982.0</v>
      </c>
      <c r="N29" s="125">
        <v>67895.0</v>
      </c>
      <c r="O29" s="126">
        <f t="shared" ref="O29:O30" si="8">N29-N17</f>
        <v>11998</v>
      </c>
      <c r="P29" s="89"/>
      <c r="Q29" s="89"/>
      <c r="R29" s="89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</row>
    <row r="30" ht="15.75" customHeight="1">
      <c r="A30" s="102" t="s">
        <v>49</v>
      </c>
      <c r="B30" s="103" t="s">
        <v>50</v>
      </c>
      <c r="C30" s="125">
        <v>1767.0</v>
      </c>
      <c r="D30" s="125">
        <v>1803.0</v>
      </c>
      <c r="E30" s="125">
        <v>1870.0</v>
      </c>
      <c r="F30" s="125">
        <v>1997.0</v>
      </c>
      <c r="G30" s="125">
        <v>2175.0</v>
      </c>
      <c r="H30" s="125">
        <v>2318.0</v>
      </c>
      <c r="I30" s="125">
        <v>2409.0</v>
      </c>
      <c r="J30" s="125">
        <v>2443.0</v>
      </c>
      <c r="K30" s="125">
        <v>2684.0</v>
      </c>
      <c r="L30" s="125">
        <v>2733.0</v>
      </c>
      <c r="M30" s="125">
        <v>2780.0</v>
      </c>
      <c r="N30" s="125">
        <v>2755.0</v>
      </c>
      <c r="O30" s="126">
        <f t="shared" si="8"/>
        <v>1045</v>
      </c>
      <c r="P30" s="89"/>
      <c r="Q30" s="89"/>
      <c r="R30" s="89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</row>
    <row r="31" ht="15.75" customHeight="1">
      <c r="A31" s="102" t="s">
        <v>51</v>
      </c>
      <c r="B31" s="103" t="s">
        <v>52</v>
      </c>
      <c r="C31" s="125">
        <v>3259.0</v>
      </c>
      <c r="D31" s="125">
        <v>3321.0</v>
      </c>
      <c r="E31" s="125">
        <v>4269.0</v>
      </c>
      <c r="F31" s="125">
        <v>4703.0</v>
      </c>
      <c r="G31" s="125">
        <v>4818.0</v>
      </c>
      <c r="H31" s="125">
        <v>4815.0</v>
      </c>
      <c r="I31" s="125">
        <v>4880.0</v>
      </c>
      <c r="J31" s="125">
        <v>4880.0</v>
      </c>
      <c r="K31" s="125">
        <v>4933.0</v>
      </c>
      <c r="L31" s="125">
        <v>5043.0</v>
      </c>
      <c r="M31" s="125">
        <v>5127.0</v>
      </c>
      <c r="N31" s="125">
        <v>4976.0</v>
      </c>
      <c r="O31" s="126">
        <f>N31-N7</f>
        <v>2999</v>
      </c>
      <c r="P31" s="89"/>
      <c r="Q31" s="89"/>
      <c r="R31" s="89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</row>
    <row r="32" ht="15.75" customHeight="1">
      <c r="A32" s="102" t="s">
        <v>53</v>
      </c>
      <c r="B32" s="103" t="s">
        <v>54</v>
      </c>
      <c r="C32" s="125">
        <v>2108.0</v>
      </c>
      <c r="D32" s="125">
        <v>2167.0</v>
      </c>
      <c r="E32" s="125">
        <v>2282.0</v>
      </c>
      <c r="F32" s="125">
        <v>2403.0</v>
      </c>
      <c r="G32" s="125">
        <v>2588.0</v>
      </c>
      <c r="H32" s="125">
        <v>2659.0</v>
      </c>
      <c r="I32" s="125">
        <v>2696.0</v>
      </c>
      <c r="J32" s="125">
        <v>2711.0</v>
      </c>
      <c r="K32" s="125">
        <v>2728.0</v>
      </c>
      <c r="L32" s="125">
        <v>2758.0</v>
      </c>
      <c r="M32" s="125">
        <v>2799.0</v>
      </c>
      <c r="N32" s="125">
        <v>2687.0</v>
      </c>
      <c r="O32" s="126">
        <f t="shared" ref="O32:O35" si="9">N32-N20</f>
        <v>652</v>
      </c>
      <c r="P32" s="89"/>
      <c r="Q32" s="89"/>
      <c r="R32" s="89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</row>
    <row r="33" ht="15.75" customHeight="1">
      <c r="A33" s="102" t="s">
        <v>55</v>
      </c>
      <c r="B33" s="103" t="s">
        <v>56</v>
      </c>
      <c r="C33" s="125">
        <v>4022.0</v>
      </c>
      <c r="D33" s="125">
        <v>4193.0</v>
      </c>
      <c r="E33" s="125">
        <v>4296.0</v>
      </c>
      <c r="F33" s="125">
        <v>4528.0</v>
      </c>
      <c r="G33" s="125">
        <v>5338.0</v>
      </c>
      <c r="H33" s="125">
        <v>5453.0</v>
      </c>
      <c r="I33" s="125">
        <v>5548.0</v>
      </c>
      <c r="J33" s="125">
        <v>5583.0</v>
      </c>
      <c r="K33" s="125">
        <v>5684.0</v>
      </c>
      <c r="L33" s="125">
        <v>5946.0</v>
      </c>
      <c r="M33" s="125">
        <v>5994.0</v>
      </c>
      <c r="N33" s="125">
        <v>5481.0</v>
      </c>
      <c r="O33" s="126">
        <f t="shared" si="9"/>
        <v>1453</v>
      </c>
      <c r="P33" s="89"/>
      <c r="Q33" s="89"/>
      <c r="R33" s="89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</row>
    <row r="34" ht="15.75" customHeight="1">
      <c r="A34" s="106" t="s">
        <v>57</v>
      </c>
      <c r="B34" s="107" t="s">
        <v>58</v>
      </c>
      <c r="C34" s="127">
        <v>72.0</v>
      </c>
      <c r="D34" s="127">
        <v>73.0</v>
      </c>
      <c r="E34" s="127">
        <v>77.0</v>
      </c>
      <c r="F34" s="127">
        <v>80.0</v>
      </c>
      <c r="G34" s="127">
        <v>87.0</v>
      </c>
      <c r="H34" s="127">
        <v>87.0</v>
      </c>
      <c r="I34" s="127">
        <v>95.0</v>
      </c>
      <c r="J34" s="127">
        <v>96.0</v>
      </c>
      <c r="K34" s="127">
        <v>94.0</v>
      </c>
      <c r="L34" s="127">
        <v>97.0</v>
      </c>
      <c r="M34" s="127">
        <v>104.0</v>
      </c>
      <c r="N34" s="127">
        <v>104.0</v>
      </c>
      <c r="O34" s="128">
        <f t="shared" si="9"/>
        <v>30</v>
      </c>
      <c r="P34" s="89"/>
      <c r="Q34" s="89"/>
      <c r="R34" s="89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</row>
    <row r="35" ht="15.75" customHeight="1">
      <c r="A35" s="110" t="s">
        <v>59</v>
      </c>
      <c r="B35" s="103" t="s">
        <v>60</v>
      </c>
      <c r="C35" s="125">
        <f t="shared" ref="C35:N35" si="10">SUM(C30:C34)</f>
        <v>11228</v>
      </c>
      <c r="D35" s="125">
        <f t="shared" si="10"/>
        <v>11557</v>
      </c>
      <c r="E35" s="125">
        <f t="shared" si="10"/>
        <v>12794</v>
      </c>
      <c r="F35" s="125">
        <f t="shared" si="10"/>
        <v>13711</v>
      </c>
      <c r="G35" s="125">
        <f t="shared" si="10"/>
        <v>15006</v>
      </c>
      <c r="H35" s="125">
        <f t="shared" si="10"/>
        <v>15332</v>
      </c>
      <c r="I35" s="125">
        <f t="shared" si="10"/>
        <v>15628</v>
      </c>
      <c r="J35" s="125">
        <f t="shared" si="10"/>
        <v>15713</v>
      </c>
      <c r="K35" s="125">
        <f t="shared" si="10"/>
        <v>16123</v>
      </c>
      <c r="L35" s="125">
        <f t="shared" si="10"/>
        <v>16577</v>
      </c>
      <c r="M35" s="125">
        <f t="shared" si="10"/>
        <v>16804</v>
      </c>
      <c r="N35" s="125">
        <f t="shared" si="10"/>
        <v>16003</v>
      </c>
      <c r="O35" s="126">
        <f t="shared" si="9"/>
        <v>5079</v>
      </c>
      <c r="P35" s="89"/>
      <c r="Q35" s="89"/>
      <c r="R35" s="89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</row>
    <row r="36" ht="15.75" customHeight="1">
      <c r="A36" s="111" t="s">
        <v>61</v>
      </c>
      <c r="B36" s="107" t="s">
        <v>62</v>
      </c>
      <c r="C36" s="127">
        <f>C35-N23</f>
        <v>304</v>
      </c>
      <c r="D36" s="127">
        <f t="shared" ref="D36:N36" si="11">D35-C35</f>
        <v>329</v>
      </c>
      <c r="E36" s="127">
        <f t="shared" si="11"/>
        <v>1237</v>
      </c>
      <c r="F36" s="127">
        <f t="shared" si="11"/>
        <v>917</v>
      </c>
      <c r="G36" s="127">
        <f t="shared" si="11"/>
        <v>1295</v>
      </c>
      <c r="H36" s="127">
        <f t="shared" si="11"/>
        <v>326</v>
      </c>
      <c r="I36" s="127">
        <f t="shared" si="11"/>
        <v>296</v>
      </c>
      <c r="J36" s="127">
        <f t="shared" si="11"/>
        <v>85</v>
      </c>
      <c r="K36" s="127">
        <f t="shared" si="11"/>
        <v>410</v>
      </c>
      <c r="L36" s="127">
        <f t="shared" si="11"/>
        <v>454</v>
      </c>
      <c r="M36" s="127">
        <f t="shared" si="11"/>
        <v>227</v>
      </c>
      <c r="N36" s="127">
        <f t="shared" si="11"/>
        <v>-801</v>
      </c>
      <c r="O36" s="127" t="s">
        <v>48</v>
      </c>
      <c r="P36" s="89"/>
      <c r="Q36" s="89"/>
      <c r="R36" s="89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</row>
    <row r="37" ht="15.75" customHeight="1">
      <c r="A37" s="113" t="s">
        <v>63</v>
      </c>
      <c r="B37" s="114" t="s">
        <v>64</v>
      </c>
      <c r="C37" s="130">
        <f t="shared" ref="C37:N37" si="12">SUM(C29:C34)</f>
        <v>68037</v>
      </c>
      <c r="D37" s="130">
        <f t="shared" si="12"/>
        <v>69271</v>
      </c>
      <c r="E37" s="130">
        <f t="shared" si="12"/>
        <v>71557</v>
      </c>
      <c r="F37" s="130">
        <f t="shared" si="12"/>
        <v>73579</v>
      </c>
      <c r="G37" s="130">
        <f t="shared" si="12"/>
        <v>76105</v>
      </c>
      <c r="H37" s="130">
        <f t="shared" si="12"/>
        <v>78179</v>
      </c>
      <c r="I37" s="130">
        <f t="shared" si="12"/>
        <v>79425</v>
      </c>
      <c r="J37" s="130">
        <f t="shared" si="12"/>
        <v>80453</v>
      </c>
      <c r="K37" s="130">
        <f t="shared" si="12"/>
        <v>81457</v>
      </c>
      <c r="L37" s="130">
        <f t="shared" si="12"/>
        <v>82650</v>
      </c>
      <c r="M37" s="130">
        <f t="shared" si="12"/>
        <v>83786</v>
      </c>
      <c r="N37" s="130">
        <f t="shared" si="12"/>
        <v>83898</v>
      </c>
      <c r="O37" s="131">
        <f>N37-N25</f>
        <v>17077</v>
      </c>
      <c r="P37" s="89"/>
      <c r="Q37" s="89"/>
      <c r="R37" s="89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</row>
    <row r="38" ht="15.75" customHeight="1">
      <c r="A38" s="116" t="s">
        <v>70</v>
      </c>
      <c r="B38" s="117" t="s">
        <v>71</v>
      </c>
      <c r="C38" s="118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20" t="s">
        <v>37</v>
      </c>
      <c r="P38" s="89"/>
      <c r="Q38" s="89"/>
      <c r="R38" s="89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</row>
    <row r="39" ht="15.75" customHeight="1">
      <c r="A39" s="91" t="s">
        <v>38</v>
      </c>
      <c r="B39" s="92" t="s">
        <v>39</v>
      </c>
      <c r="C39" s="121" t="s">
        <v>40</v>
      </c>
      <c r="D39" s="94"/>
      <c r="E39" s="95"/>
      <c r="F39" s="121" t="s">
        <v>41</v>
      </c>
      <c r="G39" s="94"/>
      <c r="H39" s="95"/>
      <c r="I39" s="121" t="s">
        <v>42</v>
      </c>
      <c r="J39" s="94"/>
      <c r="K39" s="95"/>
      <c r="L39" s="121" t="s">
        <v>43</v>
      </c>
      <c r="M39" s="94"/>
      <c r="N39" s="95"/>
      <c r="O39" s="122" t="s">
        <v>67</v>
      </c>
      <c r="P39" s="97"/>
      <c r="Q39" s="97"/>
      <c r="R39" s="97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</row>
    <row r="40" ht="15.75" customHeight="1">
      <c r="A40" s="99"/>
      <c r="B40" s="99"/>
      <c r="C40" s="123">
        <v>43952.0</v>
      </c>
      <c r="D40" s="123">
        <v>43983.0</v>
      </c>
      <c r="E40" s="123">
        <v>44013.0</v>
      </c>
      <c r="F40" s="123">
        <v>44044.0</v>
      </c>
      <c r="G40" s="123">
        <v>44075.0</v>
      </c>
      <c r="H40" s="123">
        <v>44105.0</v>
      </c>
      <c r="I40" s="123">
        <v>44136.0</v>
      </c>
      <c r="J40" s="123">
        <v>44166.0</v>
      </c>
      <c r="K40" s="123">
        <v>44197.0</v>
      </c>
      <c r="L40" s="123">
        <v>44228.0</v>
      </c>
      <c r="M40" s="123">
        <v>44256.0</v>
      </c>
      <c r="N40" s="123">
        <v>44287.0</v>
      </c>
      <c r="O40" s="124" t="s">
        <v>45</v>
      </c>
      <c r="P40" s="97"/>
      <c r="Q40" s="97"/>
      <c r="R40" s="97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</row>
    <row r="41" ht="15.75" customHeight="1">
      <c r="A41" s="102" t="s">
        <v>46</v>
      </c>
      <c r="B41" s="103" t="s">
        <v>47</v>
      </c>
      <c r="C41" s="125">
        <v>68445.0</v>
      </c>
      <c r="D41" s="125">
        <v>68955.0</v>
      </c>
      <c r="E41" s="125">
        <v>70019.0</v>
      </c>
      <c r="F41" s="125">
        <v>70695.0</v>
      </c>
      <c r="G41" s="125">
        <v>71484.0</v>
      </c>
      <c r="H41" s="125">
        <v>72182.0</v>
      </c>
      <c r="I41" s="125">
        <v>73001.0</v>
      </c>
      <c r="J41" s="125">
        <v>73728.0</v>
      </c>
      <c r="K41" s="125">
        <v>74443.0</v>
      </c>
      <c r="L41" s="125">
        <v>75052.0</v>
      </c>
      <c r="M41" s="125">
        <v>75740.0</v>
      </c>
      <c r="N41" s="125">
        <v>76745.0</v>
      </c>
      <c r="O41" s="126">
        <f t="shared" ref="O41:O47" si="13">N41-N29</f>
        <v>8850</v>
      </c>
      <c r="P41" s="89"/>
      <c r="Q41" s="89"/>
      <c r="R41" s="89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</row>
    <row r="42" ht="15.75" customHeight="1">
      <c r="A42" s="102" t="s">
        <v>49</v>
      </c>
      <c r="B42" s="103" t="s">
        <v>50</v>
      </c>
      <c r="C42" s="125">
        <v>2761.0</v>
      </c>
      <c r="D42" s="125">
        <v>2804.0</v>
      </c>
      <c r="E42" s="125">
        <v>2781.0</v>
      </c>
      <c r="F42" s="125">
        <v>2704.0</v>
      </c>
      <c r="G42" s="125">
        <v>2721.0</v>
      </c>
      <c r="H42" s="125">
        <v>2760.0</v>
      </c>
      <c r="I42" s="125">
        <v>2874.0</v>
      </c>
      <c r="J42" s="125">
        <v>2934.0</v>
      </c>
      <c r="K42" s="125">
        <v>3007.0</v>
      </c>
      <c r="L42" s="125">
        <v>3055.0</v>
      </c>
      <c r="M42" s="125">
        <v>3197.0</v>
      </c>
      <c r="N42" s="125">
        <v>3212.0</v>
      </c>
      <c r="O42" s="126">
        <f t="shared" si="13"/>
        <v>457</v>
      </c>
      <c r="P42" s="89"/>
      <c r="Q42" s="89"/>
      <c r="R42" s="89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</row>
    <row r="43" ht="15.75" customHeight="1">
      <c r="A43" s="102" t="s">
        <v>51</v>
      </c>
      <c r="B43" s="103" t="s">
        <v>52</v>
      </c>
      <c r="C43" s="125">
        <v>4978.0</v>
      </c>
      <c r="D43" s="125">
        <v>5088.0</v>
      </c>
      <c r="E43" s="125">
        <v>5181.0</v>
      </c>
      <c r="F43" s="125">
        <v>5283.0</v>
      </c>
      <c r="G43" s="125">
        <v>5448.0</v>
      </c>
      <c r="H43" s="125">
        <v>5544.0</v>
      </c>
      <c r="I43" s="125">
        <v>5653.0</v>
      </c>
      <c r="J43" s="125">
        <v>5778.0</v>
      </c>
      <c r="K43" s="125">
        <v>5918.0</v>
      </c>
      <c r="L43" s="125">
        <v>6194.0</v>
      </c>
      <c r="M43" s="125">
        <v>6305.0</v>
      </c>
      <c r="N43" s="125">
        <v>6425.0</v>
      </c>
      <c r="O43" s="126">
        <f t="shared" si="13"/>
        <v>1449</v>
      </c>
      <c r="P43" s="89"/>
      <c r="Q43" s="89"/>
      <c r="R43" s="89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</row>
    <row r="44" ht="15.75" customHeight="1">
      <c r="A44" s="102" t="s">
        <v>53</v>
      </c>
      <c r="B44" s="103" t="s">
        <v>54</v>
      </c>
      <c r="C44" s="125">
        <v>2714.0</v>
      </c>
      <c r="D44" s="125">
        <v>2738.0</v>
      </c>
      <c r="E44" s="125">
        <v>2786.0</v>
      </c>
      <c r="F44" s="125">
        <v>2797.0</v>
      </c>
      <c r="G44" s="125">
        <v>2838.0</v>
      </c>
      <c r="H44" s="125">
        <v>2892.0</v>
      </c>
      <c r="I44" s="125">
        <v>2923.0</v>
      </c>
      <c r="J44" s="125">
        <v>2963.0</v>
      </c>
      <c r="K44" s="125">
        <v>2964.0</v>
      </c>
      <c r="L44" s="125">
        <v>3002.0</v>
      </c>
      <c r="M44" s="125">
        <v>3131.0</v>
      </c>
      <c r="N44" s="125">
        <v>3179.0</v>
      </c>
      <c r="O44" s="126">
        <f t="shared" si="13"/>
        <v>492</v>
      </c>
      <c r="P44" s="89"/>
      <c r="Q44" s="89"/>
      <c r="R44" s="89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</row>
    <row r="45" ht="15.75" customHeight="1">
      <c r="A45" s="102" t="s">
        <v>55</v>
      </c>
      <c r="B45" s="103" t="s">
        <v>56</v>
      </c>
      <c r="C45" s="125">
        <v>5476.0</v>
      </c>
      <c r="D45" s="125">
        <v>5592.0</v>
      </c>
      <c r="E45" s="125">
        <v>5797.0</v>
      </c>
      <c r="F45" s="125">
        <v>5895.0</v>
      </c>
      <c r="G45" s="125">
        <v>6045.0</v>
      </c>
      <c r="H45" s="125">
        <v>6070.0</v>
      </c>
      <c r="I45" s="125">
        <v>6156.0</v>
      </c>
      <c r="J45" s="125">
        <v>6339.0</v>
      </c>
      <c r="K45" s="125">
        <v>6376.0</v>
      </c>
      <c r="L45" s="125">
        <v>6475.0</v>
      </c>
      <c r="M45" s="125">
        <v>6544.0</v>
      </c>
      <c r="N45" s="125">
        <v>6604.0</v>
      </c>
      <c r="O45" s="126">
        <f t="shared" si="13"/>
        <v>1123</v>
      </c>
      <c r="P45" s="89"/>
      <c r="Q45" s="89"/>
      <c r="R45" s="89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</row>
    <row r="46" ht="15.75" customHeight="1">
      <c r="A46" s="106" t="s">
        <v>57</v>
      </c>
      <c r="B46" s="107" t="s">
        <v>58</v>
      </c>
      <c r="C46" s="127">
        <v>86.0</v>
      </c>
      <c r="D46" s="127">
        <v>88.0</v>
      </c>
      <c r="E46" s="127">
        <v>92.0</v>
      </c>
      <c r="F46" s="127">
        <v>103.0</v>
      </c>
      <c r="G46" s="127">
        <v>106.0</v>
      </c>
      <c r="H46" s="127">
        <v>106.0</v>
      </c>
      <c r="I46" s="127">
        <v>110.0</v>
      </c>
      <c r="J46" s="127">
        <v>116.0</v>
      </c>
      <c r="K46" s="127">
        <v>116.0</v>
      </c>
      <c r="L46" s="127">
        <v>118.0</v>
      </c>
      <c r="M46" s="127">
        <v>145.0</v>
      </c>
      <c r="N46" s="127">
        <v>148.0</v>
      </c>
      <c r="O46" s="128">
        <f t="shared" si="13"/>
        <v>44</v>
      </c>
      <c r="P46" s="89"/>
      <c r="Q46" s="89"/>
      <c r="R46" s="89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</row>
    <row r="47" ht="15.75" customHeight="1">
      <c r="A47" s="110" t="s">
        <v>59</v>
      </c>
      <c r="B47" s="103" t="s">
        <v>60</v>
      </c>
      <c r="C47" s="125">
        <f t="shared" ref="C47:N47" si="14">SUM(C42:C46)</f>
        <v>16015</v>
      </c>
      <c r="D47" s="125">
        <f t="shared" si="14"/>
        <v>16310</v>
      </c>
      <c r="E47" s="125">
        <f t="shared" si="14"/>
        <v>16637</v>
      </c>
      <c r="F47" s="125">
        <f t="shared" si="14"/>
        <v>16782</v>
      </c>
      <c r="G47" s="125">
        <f t="shared" si="14"/>
        <v>17158</v>
      </c>
      <c r="H47" s="125">
        <f t="shared" si="14"/>
        <v>17372</v>
      </c>
      <c r="I47" s="125">
        <f t="shared" si="14"/>
        <v>17716</v>
      </c>
      <c r="J47" s="125">
        <f t="shared" si="14"/>
        <v>18130</v>
      </c>
      <c r="K47" s="125">
        <f t="shared" si="14"/>
        <v>18381</v>
      </c>
      <c r="L47" s="125">
        <f t="shared" si="14"/>
        <v>18844</v>
      </c>
      <c r="M47" s="125">
        <f t="shared" si="14"/>
        <v>19322</v>
      </c>
      <c r="N47" s="125">
        <f t="shared" si="14"/>
        <v>19568</v>
      </c>
      <c r="O47" s="125">
        <f t="shared" si="13"/>
        <v>3565</v>
      </c>
      <c r="P47" s="89"/>
      <c r="Q47" s="89"/>
      <c r="R47" s="89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</row>
    <row r="48" ht="15.75" customHeight="1">
      <c r="A48" s="111" t="s">
        <v>61</v>
      </c>
      <c r="B48" s="107" t="s">
        <v>62</v>
      </c>
      <c r="C48" s="129">
        <f>C47-N35</f>
        <v>12</v>
      </c>
      <c r="D48" s="129">
        <f t="shared" ref="D48:N48" si="15">D47-C47</f>
        <v>295</v>
      </c>
      <c r="E48" s="129">
        <f t="shared" si="15"/>
        <v>327</v>
      </c>
      <c r="F48" s="129">
        <f t="shared" si="15"/>
        <v>145</v>
      </c>
      <c r="G48" s="129">
        <f t="shared" si="15"/>
        <v>376</v>
      </c>
      <c r="H48" s="129">
        <f t="shared" si="15"/>
        <v>214</v>
      </c>
      <c r="I48" s="129">
        <f t="shared" si="15"/>
        <v>344</v>
      </c>
      <c r="J48" s="129">
        <f t="shared" si="15"/>
        <v>414</v>
      </c>
      <c r="K48" s="129">
        <f t="shared" si="15"/>
        <v>251</v>
      </c>
      <c r="L48" s="129">
        <f t="shared" si="15"/>
        <v>463</v>
      </c>
      <c r="M48" s="129">
        <f t="shared" si="15"/>
        <v>478</v>
      </c>
      <c r="N48" s="129">
        <f t="shared" si="15"/>
        <v>246</v>
      </c>
      <c r="O48" s="129" t="s">
        <v>48</v>
      </c>
      <c r="P48" s="89"/>
      <c r="Q48" s="89"/>
      <c r="R48" s="89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</row>
    <row r="49" ht="15.75" customHeight="1">
      <c r="A49" s="113" t="s">
        <v>63</v>
      </c>
      <c r="B49" s="114" t="s">
        <v>64</v>
      </c>
      <c r="C49" s="130">
        <f t="shared" ref="C49:N49" si="16">SUM(C41:C46)</f>
        <v>84460</v>
      </c>
      <c r="D49" s="130">
        <f t="shared" si="16"/>
        <v>85265</v>
      </c>
      <c r="E49" s="130">
        <f t="shared" si="16"/>
        <v>86656</v>
      </c>
      <c r="F49" s="130">
        <f t="shared" si="16"/>
        <v>87477</v>
      </c>
      <c r="G49" s="130">
        <f t="shared" si="16"/>
        <v>88642</v>
      </c>
      <c r="H49" s="130">
        <f t="shared" si="16"/>
        <v>89554</v>
      </c>
      <c r="I49" s="130">
        <f t="shared" si="16"/>
        <v>90717</v>
      </c>
      <c r="J49" s="130">
        <f t="shared" si="16"/>
        <v>91858</v>
      </c>
      <c r="K49" s="130">
        <f t="shared" si="16"/>
        <v>92824</v>
      </c>
      <c r="L49" s="130">
        <f t="shared" si="16"/>
        <v>93896</v>
      </c>
      <c r="M49" s="130">
        <f t="shared" si="16"/>
        <v>95062</v>
      </c>
      <c r="N49" s="130">
        <f t="shared" si="16"/>
        <v>96313</v>
      </c>
      <c r="O49" s="131">
        <f>N49-N37</f>
        <v>12415</v>
      </c>
      <c r="P49" s="89"/>
      <c r="Q49" s="89"/>
      <c r="R49" s="89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</row>
    <row r="50" ht="15.75" customHeight="1">
      <c r="A50" s="116" t="s">
        <v>72</v>
      </c>
      <c r="B50" s="117" t="s">
        <v>73</v>
      </c>
      <c r="C50" s="118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20" t="s">
        <v>37</v>
      </c>
      <c r="P50" s="89"/>
      <c r="Q50" s="89"/>
      <c r="R50" s="89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</row>
    <row r="51" ht="15.75" customHeight="1">
      <c r="A51" s="91" t="s">
        <v>38</v>
      </c>
      <c r="B51" s="92" t="s">
        <v>39</v>
      </c>
      <c r="C51" s="121" t="s">
        <v>40</v>
      </c>
      <c r="D51" s="94"/>
      <c r="E51" s="95"/>
      <c r="F51" s="121" t="s">
        <v>41</v>
      </c>
      <c r="G51" s="94"/>
      <c r="H51" s="95"/>
      <c r="I51" s="121" t="s">
        <v>42</v>
      </c>
      <c r="J51" s="94"/>
      <c r="K51" s="95"/>
      <c r="L51" s="121" t="s">
        <v>43</v>
      </c>
      <c r="M51" s="94"/>
      <c r="N51" s="95"/>
      <c r="O51" s="122" t="s">
        <v>67</v>
      </c>
      <c r="P51" s="97"/>
      <c r="Q51" s="97"/>
      <c r="R51" s="97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</row>
    <row r="52" ht="15.75" customHeight="1">
      <c r="A52" s="99"/>
      <c r="B52" s="99"/>
      <c r="C52" s="123">
        <v>44317.0</v>
      </c>
      <c r="D52" s="123">
        <v>44348.0</v>
      </c>
      <c r="E52" s="123">
        <v>44378.0</v>
      </c>
      <c r="F52" s="123">
        <v>44409.0</v>
      </c>
      <c r="G52" s="123">
        <v>44440.0</v>
      </c>
      <c r="H52" s="123">
        <v>44470.0</v>
      </c>
      <c r="I52" s="123">
        <v>44501.0</v>
      </c>
      <c r="J52" s="123">
        <v>44531.0</v>
      </c>
      <c r="K52" s="123">
        <v>44562.0</v>
      </c>
      <c r="L52" s="123">
        <v>44593.0</v>
      </c>
      <c r="M52" s="123">
        <v>44621.0</v>
      </c>
      <c r="N52" s="123">
        <v>44652.0</v>
      </c>
      <c r="O52" s="124" t="s">
        <v>45</v>
      </c>
      <c r="P52" s="97"/>
      <c r="Q52" s="97"/>
      <c r="R52" s="97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</row>
    <row r="53" ht="15.75" customHeight="1">
      <c r="A53" s="102" t="s">
        <v>46</v>
      </c>
      <c r="B53" s="103" t="s">
        <v>47</v>
      </c>
      <c r="C53" s="125">
        <v>77687.0</v>
      </c>
      <c r="D53" s="125">
        <v>78248.0</v>
      </c>
      <c r="E53" s="125">
        <v>79312.0</v>
      </c>
      <c r="F53" s="125">
        <v>80174.0</v>
      </c>
      <c r="G53" s="125">
        <v>80816.0</v>
      </c>
      <c r="H53" s="125">
        <v>81682.0</v>
      </c>
      <c r="I53" s="125">
        <v>82475.0</v>
      </c>
      <c r="J53" s="125">
        <v>83421.0</v>
      </c>
      <c r="K53" s="125">
        <v>84030.0</v>
      </c>
      <c r="L53" s="125"/>
      <c r="M53" s="125"/>
      <c r="N53" s="125"/>
      <c r="O53" s="132"/>
      <c r="P53" s="89"/>
      <c r="Q53" s="89"/>
      <c r="R53" s="89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</row>
    <row r="54" ht="15.75" customHeight="1">
      <c r="A54" s="102" t="s">
        <v>49</v>
      </c>
      <c r="B54" s="103" t="s">
        <v>50</v>
      </c>
      <c r="C54" s="125">
        <v>3257.0</v>
      </c>
      <c r="D54" s="125">
        <v>3434.0</v>
      </c>
      <c r="E54" s="125">
        <v>3523.0</v>
      </c>
      <c r="F54" s="125">
        <v>3545.0</v>
      </c>
      <c r="G54" s="125">
        <v>3606.0</v>
      </c>
      <c r="H54" s="125">
        <v>3641.0</v>
      </c>
      <c r="I54" s="125">
        <v>3720.0</v>
      </c>
      <c r="J54" s="125">
        <v>3788.0</v>
      </c>
      <c r="K54" s="125">
        <v>3910.0</v>
      </c>
      <c r="L54" s="125"/>
      <c r="M54" s="125"/>
      <c r="N54" s="125"/>
      <c r="O54" s="132"/>
      <c r="P54" s="89"/>
      <c r="Q54" s="89"/>
      <c r="R54" s="89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</row>
    <row r="55" ht="15.75" customHeight="1">
      <c r="A55" s="102" t="s">
        <v>51</v>
      </c>
      <c r="B55" s="103" t="s">
        <v>52</v>
      </c>
      <c r="C55" s="125">
        <v>6502.0</v>
      </c>
      <c r="D55" s="125">
        <v>6619.0</v>
      </c>
      <c r="E55" s="125">
        <v>6757.0</v>
      </c>
      <c r="F55" s="125">
        <v>6831.0</v>
      </c>
      <c r="G55" s="125">
        <v>6936.0</v>
      </c>
      <c r="H55" s="125">
        <v>7015.0</v>
      </c>
      <c r="I55" s="125">
        <v>7241.0</v>
      </c>
      <c r="J55" s="125">
        <v>7320.0</v>
      </c>
      <c r="K55" s="125">
        <v>7505.0</v>
      </c>
      <c r="L55" s="125"/>
      <c r="M55" s="125"/>
      <c r="N55" s="125"/>
      <c r="O55" s="132"/>
      <c r="P55" s="89"/>
      <c r="Q55" s="89"/>
      <c r="R55" s="89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</row>
    <row r="56" ht="15.75" customHeight="1">
      <c r="A56" s="102" t="s">
        <v>53</v>
      </c>
      <c r="B56" s="103" t="s">
        <v>54</v>
      </c>
      <c r="C56" s="125">
        <v>3219.0</v>
      </c>
      <c r="D56" s="125">
        <v>3297.0</v>
      </c>
      <c r="E56" s="125">
        <v>3378.0</v>
      </c>
      <c r="F56" s="125">
        <v>3404.0</v>
      </c>
      <c r="G56" s="125">
        <v>3449.0</v>
      </c>
      <c r="H56" s="125">
        <v>3524.0</v>
      </c>
      <c r="I56" s="125">
        <v>3569.0</v>
      </c>
      <c r="J56" s="125">
        <v>3629.0</v>
      </c>
      <c r="K56" s="125">
        <v>3663.0</v>
      </c>
      <c r="L56" s="125"/>
      <c r="M56" s="125"/>
      <c r="N56" s="125"/>
      <c r="O56" s="132"/>
      <c r="P56" s="89"/>
      <c r="Q56" s="89"/>
      <c r="R56" s="89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</row>
    <row r="57" ht="15.75" customHeight="1">
      <c r="A57" s="102" t="s">
        <v>55</v>
      </c>
      <c r="B57" s="103" t="s">
        <v>56</v>
      </c>
      <c r="C57" s="125">
        <v>6757.0</v>
      </c>
      <c r="D57" s="125">
        <v>6871.0</v>
      </c>
      <c r="E57" s="125">
        <v>7042.0</v>
      </c>
      <c r="F57" s="125">
        <v>7205.0</v>
      </c>
      <c r="G57" s="125">
        <v>7294.0</v>
      </c>
      <c r="H57" s="125">
        <v>7387.0</v>
      </c>
      <c r="I57" s="125">
        <v>7505.0</v>
      </c>
      <c r="J57" s="125">
        <v>7585.0</v>
      </c>
      <c r="K57" s="125">
        <v>7622.0</v>
      </c>
      <c r="L57" s="125"/>
      <c r="M57" s="125"/>
      <c r="N57" s="125"/>
      <c r="O57" s="132"/>
      <c r="P57" s="89"/>
      <c r="Q57" s="89"/>
      <c r="R57" s="89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</row>
    <row r="58" ht="15.75" customHeight="1">
      <c r="A58" s="106" t="s">
        <v>57</v>
      </c>
      <c r="B58" s="107" t="s">
        <v>58</v>
      </c>
      <c r="C58" s="127">
        <v>154.0</v>
      </c>
      <c r="D58" s="127">
        <v>165.0</v>
      </c>
      <c r="E58" s="127">
        <v>180.0</v>
      </c>
      <c r="F58" s="127">
        <v>178.0</v>
      </c>
      <c r="G58" s="127">
        <v>221.0</v>
      </c>
      <c r="H58" s="127">
        <v>227.0</v>
      </c>
      <c r="I58" s="127">
        <v>223.0</v>
      </c>
      <c r="J58" s="127">
        <v>226.0</v>
      </c>
      <c r="K58" s="127">
        <v>231.0</v>
      </c>
      <c r="L58" s="127"/>
      <c r="M58" s="127"/>
      <c r="N58" s="127"/>
      <c r="O58" s="133"/>
      <c r="P58" s="89"/>
      <c r="Q58" s="89"/>
      <c r="R58" s="89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</row>
    <row r="59" ht="15.75" customHeight="1">
      <c r="A59" s="110" t="s">
        <v>59</v>
      </c>
      <c r="B59" s="103" t="s">
        <v>60</v>
      </c>
      <c r="C59" s="125">
        <f t="shared" ref="C59:K59" si="17">SUM(C54:C58)</f>
        <v>19889</v>
      </c>
      <c r="D59" s="125">
        <f t="shared" si="17"/>
        <v>20386</v>
      </c>
      <c r="E59" s="125">
        <f t="shared" si="17"/>
        <v>20880</v>
      </c>
      <c r="F59" s="125">
        <f t="shared" si="17"/>
        <v>21163</v>
      </c>
      <c r="G59" s="125">
        <f t="shared" si="17"/>
        <v>21506</v>
      </c>
      <c r="H59" s="125">
        <f t="shared" si="17"/>
        <v>21794</v>
      </c>
      <c r="I59" s="125">
        <f t="shared" si="17"/>
        <v>22258</v>
      </c>
      <c r="J59" s="125">
        <f t="shared" si="17"/>
        <v>22548</v>
      </c>
      <c r="K59" s="125">
        <f t="shared" si="17"/>
        <v>22931</v>
      </c>
      <c r="L59" s="125"/>
      <c r="M59" s="125"/>
      <c r="N59" s="125"/>
      <c r="O59" s="132"/>
      <c r="P59" s="89"/>
      <c r="Q59" s="89"/>
      <c r="R59" s="89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</row>
    <row r="60" ht="15.75" customHeight="1">
      <c r="A60" s="111" t="s">
        <v>61</v>
      </c>
      <c r="B60" s="107" t="s">
        <v>62</v>
      </c>
      <c r="C60" s="127">
        <f>C59-N47</f>
        <v>321</v>
      </c>
      <c r="D60" s="127">
        <f t="shared" ref="D60:K60" si="18">D59-C59</f>
        <v>497</v>
      </c>
      <c r="E60" s="127">
        <f t="shared" si="18"/>
        <v>494</v>
      </c>
      <c r="F60" s="127">
        <f t="shared" si="18"/>
        <v>283</v>
      </c>
      <c r="G60" s="127">
        <f t="shared" si="18"/>
        <v>343</v>
      </c>
      <c r="H60" s="127">
        <f t="shared" si="18"/>
        <v>288</v>
      </c>
      <c r="I60" s="127">
        <f t="shared" si="18"/>
        <v>464</v>
      </c>
      <c r="J60" s="127">
        <f t="shared" si="18"/>
        <v>290</v>
      </c>
      <c r="K60" s="127">
        <f t="shared" si="18"/>
        <v>383</v>
      </c>
      <c r="L60" s="127"/>
      <c r="M60" s="127"/>
      <c r="N60" s="127"/>
      <c r="O60" s="128"/>
      <c r="P60" s="89"/>
      <c r="Q60" s="89"/>
      <c r="R60" s="89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</row>
    <row r="61" ht="15.75" customHeight="1">
      <c r="A61" s="113" t="s">
        <v>63</v>
      </c>
      <c r="B61" s="114" t="s">
        <v>64</v>
      </c>
      <c r="C61" s="134">
        <f t="shared" ref="C61:K61" si="19">SUM(C53:C58)</f>
        <v>97576</v>
      </c>
      <c r="D61" s="134">
        <f t="shared" si="19"/>
        <v>98634</v>
      </c>
      <c r="E61" s="134">
        <f t="shared" si="19"/>
        <v>100192</v>
      </c>
      <c r="F61" s="134">
        <f t="shared" si="19"/>
        <v>101337</v>
      </c>
      <c r="G61" s="134">
        <f t="shared" si="19"/>
        <v>102322</v>
      </c>
      <c r="H61" s="134">
        <f t="shared" si="19"/>
        <v>103476</v>
      </c>
      <c r="I61" s="134">
        <f t="shared" si="19"/>
        <v>104733</v>
      </c>
      <c r="J61" s="134">
        <f t="shared" si="19"/>
        <v>105969</v>
      </c>
      <c r="K61" s="134">
        <f t="shared" si="19"/>
        <v>106961</v>
      </c>
      <c r="L61" s="131"/>
      <c r="M61" s="131"/>
      <c r="N61" s="131"/>
      <c r="O61" s="135" t="s">
        <v>48</v>
      </c>
      <c r="P61" s="89"/>
      <c r="Q61" s="89"/>
      <c r="R61" s="89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</row>
    <row r="62" ht="48.0" customHeight="1">
      <c r="A62" s="136" t="s">
        <v>74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</row>
    <row r="63" ht="15.75" customHeight="1">
      <c r="A63" s="136" t="s">
        <v>75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</row>
    <row r="64" ht="15.75" customHeight="1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</row>
    <row r="65" ht="15.75" customHeight="1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</row>
    <row r="66" ht="15.75" customHeight="1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</row>
    <row r="67" ht="15.75" customHeight="1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</row>
    <row r="68" ht="15.75" customHeight="1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</row>
    <row r="69" ht="15.75" customHeight="1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</row>
    <row r="70" ht="15.75" customHeight="1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</row>
    <row r="71" ht="15.75" customHeight="1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</row>
    <row r="72" ht="15.75" customHeight="1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</row>
    <row r="73" ht="15.75" customHeight="1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</row>
    <row r="74" ht="15.75" customHeight="1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</row>
    <row r="75" ht="15.75" customHeight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</row>
    <row r="76" ht="15.75" customHeight="1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</row>
    <row r="77" ht="15.75" customHeight="1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</row>
    <row r="78" ht="15.75" customHeight="1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</row>
    <row r="79" ht="15.75" customHeight="1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</row>
    <row r="80" ht="15.75" customHeight="1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</row>
    <row r="81" ht="15.75" customHeight="1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</row>
    <row r="82" ht="15.75" customHeight="1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</row>
    <row r="83" ht="15.75" customHeight="1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</row>
    <row r="84" ht="15.75" customHeight="1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</row>
    <row r="85" ht="15.75" customHeight="1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</row>
    <row r="86" ht="15.75" customHeight="1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</row>
    <row r="87" ht="15.75" customHeight="1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</row>
    <row r="88" ht="15.75" customHeight="1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</row>
    <row r="89" ht="15.75" customHeight="1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</row>
    <row r="90" ht="15.75" customHeight="1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</row>
    <row r="91" ht="15.75" customHeight="1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</row>
    <row r="92" ht="15.75" customHeight="1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</row>
    <row r="93" ht="15.75" customHeight="1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</row>
    <row r="94" ht="15.75" customHeight="1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</row>
    <row r="95" ht="15.75" customHeight="1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</row>
    <row r="96" ht="15.75" customHeight="1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</row>
    <row r="97" ht="15.75" customHeight="1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</row>
    <row r="98" ht="15.75" customHeight="1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</row>
    <row r="99" ht="15.75" customHeight="1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</row>
    <row r="100" ht="15.75" customHeight="1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</row>
    <row r="101" ht="15.75" customHeight="1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</row>
    <row r="102" ht="15.75" customHeight="1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</row>
    <row r="103" ht="15.75" customHeight="1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</row>
    <row r="104" ht="15.75" customHeight="1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</row>
    <row r="105" ht="15.75" customHeight="1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</row>
    <row r="106" ht="15.75" customHeight="1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</row>
    <row r="107" ht="15.75" customHeight="1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</row>
    <row r="108" ht="15.75" customHeight="1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</row>
    <row r="109" ht="15.75" customHeight="1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</row>
    <row r="110" ht="15.75" customHeight="1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</row>
    <row r="111" ht="15.75" customHeight="1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</row>
    <row r="112" ht="15.75" customHeight="1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</row>
    <row r="113" ht="15.75" customHeight="1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</row>
    <row r="114" ht="15.75" customHeight="1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</row>
    <row r="115" ht="15.75" customHeight="1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</row>
    <row r="116" ht="15.75" customHeight="1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</row>
    <row r="117" ht="15.75" customHeight="1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</row>
    <row r="118" ht="15.75" customHeight="1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</row>
    <row r="119" ht="15.75" customHeight="1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</row>
    <row r="120" ht="15.75" customHeight="1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</row>
    <row r="121" ht="15.75" customHeight="1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</row>
    <row r="122" ht="15.75" customHeight="1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</row>
    <row r="123" ht="15.75" customHeight="1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</row>
    <row r="124" ht="15.75" customHeight="1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</row>
    <row r="125" ht="15.75" customHeight="1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</row>
    <row r="126" ht="15.75" customHeight="1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</row>
    <row r="127" ht="15.75" customHeight="1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</row>
    <row r="128" ht="15.75" customHeight="1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</row>
    <row r="129" ht="15.75" customHeight="1">
      <c r="A129" s="90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</row>
    <row r="130" ht="15.75" customHeight="1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</row>
    <row r="131" ht="15.75" customHeight="1">
      <c r="A131" s="90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</row>
    <row r="132" ht="15.75" customHeight="1">
      <c r="A132" s="90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</row>
    <row r="133" ht="15.75" customHeight="1">
      <c r="A133" s="90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</row>
    <row r="134" ht="15.75" customHeight="1">
      <c r="A134" s="90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</row>
    <row r="135" ht="15.75" customHeight="1">
      <c r="A135" s="90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</row>
    <row r="136" ht="15.75" customHeight="1">
      <c r="A136" s="90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</row>
    <row r="137" ht="15.75" customHeight="1">
      <c r="A137" s="90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</row>
    <row r="138" ht="15.75" customHeight="1">
      <c r="A138" s="90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</row>
    <row r="139" ht="15.75" customHeight="1">
      <c r="A139" s="90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</row>
    <row r="140" ht="15.75" customHeight="1">
      <c r="A140" s="90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</row>
    <row r="141" ht="15.75" customHeight="1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</row>
    <row r="142" ht="15.75" customHeight="1">
      <c r="A142" s="90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</row>
    <row r="143" ht="15.75" customHeight="1">
      <c r="A143" s="90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</row>
    <row r="144" ht="15.75" customHeight="1">
      <c r="A144" s="90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</row>
    <row r="145" ht="15.75" customHeight="1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</row>
    <row r="146" ht="15.75" customHeight="1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</row>
    <row r="147" ht="15.75" customHeight="1">
      <c r="A147" s="90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</row>
    <row r="148" ht="15.75" customHeight="1">
      <c r="A148" s="90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</row>
    <row r="149" ht="15.75" customHeight="1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</row>
    <row r="150" ht="15.75" customHeight="1">
      <c r="A150" s="90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</row>
    <row r="151" ht="15.75" customHeight="1">
      <c r="A151" s="90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</row>
    <row r="152" ht="15.75" customHeight="1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</row>
    <row r="153" ht="15.75" customHeight="1">
      <c r="A153" s="90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</row>
    <row r="154" ht="15.75" customHeight="1">
      <c r="A154" s="90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</row>
    <row r="155" ht="15.75" customHeight="1">
      <c r="A155" s="90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</row>
    <row r="156" ht="15.75" customHeight="1">
      <c r="A156" s="90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</row>
    <row r="157" ht="15.75" customHeight="1">
      <c r="A157" s="90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</row>
    <row r="158" ht="15.75" customHeight="1">
      <c r="A158" s="90"/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</row>
    <row r="159" ht="15.75" customHeight="1">
      <c r="A159" s="90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</row>
    <row r="160" ht="15.75" customHeight="1">
      <c r="A160" s="90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</row>
    <row r="161" ht="15.75" customHeight="1">
      <c r="A161" s="90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</row>
    <row r="162" ht="15.75" customHeight="1">
      <c r="A162" s="90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</row>
    <row r="163" ht="15.75" customHeight="1">
      <c r="A163" s="90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</row>
    <row r="164" ht="15.75" customHeight="1">
      <c r="A164" s="90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</row>
    <row r="165" ht="15.75" customHeight="1">
      <c r="A165" s="90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</row>
    <row r="166" ht="15.75" customHeight="1">
      <c r="A166" s="90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</row>
    <row r="167" ht="15.75" customHeight="1">
      <c r="A167" s="90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</row>
    <row r="168" ht="15.75" customHeight="1">
      <c r="A168" s="90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</row>
    <row r="169" ht="15.75" customHeight="1">
      <c r="A169" s="90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</row>
    <row r="170" ht="15.75" customHeight="1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</row>
    <row r="171" ht="15.75" customHeight="1">
      <c r="A171" s="90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</row>
    <row r="172" ht="15.75" customHeight="1">
      <c r="A172" s="90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</row>
    <row r="173" ht="15.75" customHeight="1">
      <c r="A173" s="90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</row>
    <row r="174" ht="15.75" customHeight="1">
      <c r="A174" s="90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</row>
    <row r="175" ht="15.75" customHeight="1">
      <c r="A175" s="90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</row>
    <row r="176" ht="15.75" customHeight="1">
      <c r="A176" s="90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</row>
    <row r="177" ht="15.75" customHeight="1">
      <c r="A177" s="90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</row>
    <row r="178" ht="15.75" customHeight="1">
      <c r="A178" s="90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</row>
    <row r="179" ht="15.75" customHeight="1">
      <c r="A179" s="90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</row>
    <row r="180" ht="15.75" customHeight="1">
      <c r="A180" s="90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</row>
    <row r="181" ht="15.75" customHeight="1">
      <c r="A181" s="90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</row>
    <row r="182" ht="15.75" customHeight="1">
      <c r="A182" s="90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</row>
    <row r="183" ht="15.75" customHeight="1">
      <c r="A183" s="90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</row>
    <row r="184" ht="15.75" customHeight="1">
      <c r="A184" s="90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</row>
    <row r="185" ht="15.75" customHeight="1">
      <c r="A185" s="90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</row>
    <row r="186" ht="15.75" customHeight="1">
      <c r="A186" s="90"/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</row>
    <row r="187" ht="15.75" customHeight="1">
      <c r="A187" s="90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</row>
    <row r="188" ht="15.75" customHeight="1">
      <c r="A188" s="90"/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</row>
    <row r="189" ht="15.75" customHeight="1">
      <c r="A189" s="90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</row>
    <row r="190" ht="15.75" customHeight="1">
      <c r="A190" s="90"/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</row>
    <row r="191" ht="15.75" customHeight="1">
      <c r="A191" s="90"/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</row>
    <row r="192" ht="15.75" customHeight="1">
      <c r="A192" s="90"/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</row>
    <row r="193" ht="15.75" customHeight="1">
      <c r="A193" s="90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</row>
    <row r="194" ht="15.75" customHeight="1">
      <c r="A194" s="90"/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</row>
    <row r="195" ht="15.75" customHeight="1">
      <c r="A195" s="90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</row>
    <row r="196" ht="15.75" customHeight="1">
      <c r="A196" s="90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</row>
    <row r="197" ht="15.75" customHeight="1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</row>
    <row r="198" ht="15.75" customHeight="1">
      <c r="A198" s="90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</row>
    <row r="199" ht="15.75" customHeight="1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</row>
    <row r="200" ht="15.75" customHeight="1">
      <c r="A200" s="90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</row>
    <row r="201" ht="15.75" customHeight="1">
      <c r="A201" s="90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</row>
    <row r="202" ht="15.75" customHeight="1">
      <c r="A202" s="90"/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</row>
    <row r="203" ht="15.75" customHeight="1">
      <c r="A203" s="90"/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</row>
    <row r="204" ht="15.75" customHeight="1">
      <c r="A204" s="90"/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</row>
    <row r="205" ht="15.75" customHeight="1">
      <c r="A205" s="90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</row>
    <row r="206" ht="15.75" customHeight="1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</row>
    <row r="207" ht="15.75" customHeight="1">
      <c r="A207" s="90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</row>
    <row r="208" ht="15.75" customHeight="1">
      <c r="A208" s="90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</row>
    <row r="209" ht="15.75" customHeight="1">
      <c r="A209" s="90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</row>
    <row r="210" ht="15.75" customHeight="1">
      <c r="A210" s="90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</row>
    <row r="211" ht="15.75" customHeight="1">
      <c r="A211" s="90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</row>
    <row r="212" ht="15.75" customHeight="1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</row>
    <row r="213" ht="15.75" customHeight="1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</row>
    <row r="214" ht="15.75" customHeight="1">
      <c r="A214" s="90"/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</row>
    <row r="215" ht="15.75" customHeight="1">
      <c r="A215" s="90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</row>
    <row r="216" ht="15.75" customHeight="1">
      <c r="A216" s="90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</row>
    <row r="217" ht="15.75" customHeight="1">
      <c r="A217" s="90"/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</row>
    <row r="218" ht="15.75" customHeight="1">
      <c r="A218" s="90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</row>
    <row r="219" ht="15.75" customHeight="1">
      <c r="A219" s="90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</row>
    <row r="220" ht="15.75" customHeight="1">
      <c r="A220" s="90"/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</row>
    <row r="221" ht="15.75" customHeight="1">
      <c r="A221" s="90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</row>
    <row r="222" ht="15.75" customHeight="1">
      <c r="A222" s="90"/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</row>
    <row r="223" ht="15.75" customHeight="1">
      <c r="A223" s="90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</row>
    <row r="224" ht="15.75" customHeight="1">
      <c r="A224" s="90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</row>
    <row r="225" ht="15.75" customHeight="1">
      <c r="A225" s="90"/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</row>
    <row r="226" ht="15.75" customHeight="1">
      <c r="A226" s="90"/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</row>
    <row r="227" ht="15.75" customHeight="1">
      <c r="A227" s="90"/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</row>
    <row r="228" ht="15.75" customHeight="1">
      <c r="A228" s="90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</row>
    <row r="229" ht="15.75" customHeight="1">
      <c r="A229" s="90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</row>
    <row r="230" ht="15.75" customHeight="1">
      <c r="A230" s="90"/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</row>
    <row r="231" ht="15.75" customHeight="1">
      <c r="A231" s="90"/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</row>
    <row r="232" ht="15.75" customHeight="1">
      <c r="A232" s="90"/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</row>
    <row r="233" ht="15.75" customHeight="1">
      <c r="A233" s="90"/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</row>
    <row r="234" ht="15.75" customHeight="1">
      <c r="A234" s="90"/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</row>
    <row r="235" ht="15.75" customHeight="1">
      <c r="A235" s="90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</row>
    <row r="236" ht="15.75" customHeight="1">
      <c r="A236" s="90"/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</row>
    <row r="237" ht="15.75" customHeight="1">
      <c r="A237" s="90"/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</row>
    <row r="238" ht="15.75" customHeight="1">
      <c r="A238" s="90"/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</row>
    <row r="239" ht="15.75" customHeight="1">
      <c r="A239" s="90"/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</row>
    <row r="240" ht="15.75" customHeight="1">
      <c r="A240" s="90"/>
      <c r="B240" s="90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</row>
    <row r="241" ht="15.75" customHeight="1">
      <c r="A241" s="90"/>
      <c r="B241" s="90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</row>
    <row r="242" ht="15.75" customHeight="1">
      <c r="A242" s="90"/>
      <c r="B242" s="90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</row>
    <row r="243" ht="15.75" customHeight="1">
      <c r="A243" s="90"/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</row>
    <row r="244" ht="15.75" customHeight="1">
      <c r="A244" s="90"/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</row>
    <row r="245" ht="15.75" customHeight="1">
      <c r="A245" s="90"/>
      <c r="B245" s="90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</row>
    <row r="246" ht="15.75" customHeight="1">
      <c r="A246" s="90"/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</row>
    <row r="247" ht="15.75" customHeight="1">
      <c r="A247" s="90"/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</row>
    <row r="248" ht="15.75" customHeight="1">
      <c r="A248" s="90"/>
      <c r="B248" s="90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</row>
    <row r="249" ht="15.75" customHeight="1">
      <c r="A249" s="90"/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</row>
    <row r="250" ht="15.75" customHeight="1">
      <c r="A250" s="90"/>
      <c r="B250" s="90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</row>
    <row r="251" ht="15.75" customHeight="1">
      <c r="A251" s="90"/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</row>
    <row r="252" ht="15.75" customHeight="1">
      <c r="A252" s="90"/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</row>
    <row r="253" ht="15.75" customHeight="1">
      <c r="A253" s="90"/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</row>
    <row r="254" ht="15.75" customHeight="1">
      <c r="A254" s="90"/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</row>
    <row r="255" ht="15.75" customHeight="1">
      <c r="A255" s="90"/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</row>
    <row r="256" ht="15.75" customHeight="1">
      <c r="A256" s="90"/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</row>
    <row r="257" ht="15.75" customHeight="1">
      <c r="A257" s="90"/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</row>
    <row r="258" ht="15.75" customHeight="1">
      <c r="A258" s="90"/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</row>
    <row r="259" ht="15.75" customHeight="1">
      <c r="A259" s="90"/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</row>
    <row r="260" ht="15.75" customHeight="1">
      <c r="A260" s="90"/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</row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0">
    <mergeCell ref="F15:H15"/>
    <mergeCell ref="I15:K15"/>
    <mergeCell ref="A3:A4"/>
    <mergeCell ref="B3:B4"/>
    <mergeCell ref="C3:E3"/>
    <mergeCell ref="F3:H3"/>
    <mergeCell ref="I3:K3"/>
    <mergeCell ref="L3:N3"/>
    <mergeCell ref="A15:A16"/>
    <mergeCell ref="L15:N15"/>
    <mergeCell ref="B15:B16"/>
    <mergeCell ref="C15:E15"/>
    <mergeCell ref="B27:B28"/>
    <mergeCell ref="C27:E27"/>
    <mergeCell ref="F27:H27"/>
    <mergeCell ref="I27:K27"/>
    <mergeCell ref="L27:N27"/>
    <mergeCell ref="A51:A52"/>
    <mergeCell ref="B51:B52"/>
    <mergeCell ref="C51:E51"/>
    <mergeCell ref="F51:H51"/>
    <mergeCell ref="I51:K51"/>
    <mergeCell ref="L51:N51"/>
    <mergeCell ref="A27:A28"/>
    <mergeCell ref="A39:A40"/>
    <mergeCell ref="B39:B40"/>
    <mergeCell ref="C39:E39"/>
    <mergeCell ref="F39:H39"/>
    <mergeCell ref="I39:K39"/>
    <mergeCell ref="L39:N39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5.25"/>
    <col customWidth="1" min="2" max="5" width="12.0"/>
    <col customWidth="1" min="6" max="26" width="9.75"/>
  </cols>
  <sheetData>
    <row r="1" ht="15.75" customHeight="1">
      <c r="A1" s="137"/>
      <c r="B1" s="138" t="s">
        <v>76</v>
      </c>
      <c r="C1" s="139" t="s">
        <v>77</v>
      </c>
      <c r="D1" s="139" t="s">
        <v>78</v>
      </c>
      <c r="E1" s="140" t="s">
        <v>79</v>
      </c>
      <c r="F1" s="141" t="s">
        <v>80</v>
      </c>
      <c r="G1" s="139" t="s">
        <v>81</v>
      </c>
      <c r="H1" s="140" t="s">
        <v>82</v>
      </c>
    </row>
    <row r="2" ht="15.75" customHeight="1">
      <c r="A2" s="142" t="s">
        <v>83</v>
      </c>
      <c r="B2" s="143">
        <v>103476.0</v>
      </c>
      <c r="C2" s="144">
        <v>27289.0</v>
      </c>
      <c r="D2" s="144">
        <v>76187.0</v>
      </c>
      <c r="E2" s="145">
        <v>0.26372298890563994</v>
      </c>
      <c r="F2" s="146">
        <v>21794.0</v>
      </c>
      <c r="G2" s="144">
        <f t="shared" ref="G2:G35" si="1">C2-F2</f>
        <v>5495</v>
      </c>
      <c r="H2" s="145">
        <f t="shared" ref="H2:H35" si="2">F2/C2</f>
        <v>0.7986368134</v>
      </c>
    </row>
    <row r="3" ht="15.75" customHeight="1">
      <c r="A3" s="147" t="s">
        <v>84</v>
      </c>
      <c r="B3" s="148">
        <v>100192.0</v>
      </c>
      <c r="C3" s="149">
        <v>26101.0</v>
      </c>
      <c r="D3" s="149">
        <v>74091.0</v>
      </c>
      <c r="E3" s="150">
        <v>0.26050982114340465</v>
      </c>
      <c r="F3" s="151">
        <v>20880.0</v>
      </c>
      <c r="G3" s="149">
        <f t="shared" si="1"/>
        <v>5221</v>
      </c>
      <c r="H3" s="150">
        <f t="shared" si="2"/>
        <v>0.7999693498</v>
      </c>
    </row>
    <row r="4" ht="15.75" customHeight="1">
      <c r="A4" s="147" t="s">
        <v>85</v>
      </c>
      <c r="B4" s="148">
        <v>96313.0</v>
      </c>
      <c r="C4" s="149">
        <v>24759.0</v>
      </c>
      <c r="D4" s="149">
        <v>71554.0</v>
      </c>
      <c r="E4" s="150">
        <v>0.2570681008794244</v>
      </c>
      <c r="F4" s="151">
        <v>19568.0</v>
      </c>
      <c r="G4" s="149">
        <f t="shared" si="1"/>
        <v>5191</v>
      </c>
      <c r="H4" s="150">
        <f t="shared" si="2"/>
        <v>0.7903388667</v>
      </c>
    </row>
    <row r="5" ht="15.75" customHeight="1">
      <c r="A5" s="147" t="s">
        <v>86</v>
      </c>
      <c r="B5" s="148">
        <v>92824.0</v>
      </c>
      <c r="C5" s="149">
        <v>23102.0</v>
      </c>
      <c r="D5" s="149">
        <v>69722.0</v>
      </c>
      <c r="E5" s="150">
        <v>0.24887960010342153</v>
      </c>
      <c r="F5" s="151">
        <v>18381.0</v>
      </c>
      <c r="G5" s="149">
        <f t="shared" si="1"/>
        <v>4721</v>
      </c>
      <c r="H5" s="150">
        <f t="shared" si="2"/>
        <v>0.7956453987</v>
      </c>
    </row>
    <row r="6" ht="15.75" customHeight="1">
      <c r="A6" s="147" t="s">
        <v>87</v>
      </c>
      <c r="B6" s="148">
        <v>89554.0</v>
      </c>
      <c r="C6" s="149">
        <v>22200.0</v>
      </c>
      <c r="D6" s="149">
        <v>67354.0</v>
      </c>
      <c r="E6" s="150">
        <v>0.24789512472921366</v>
      </c>
      <c r="F6" s="151">
        <v>17372.0</v>
      </c>
      <c r="G6" s="149">
        <f t="shared" si="1"/>
        <v>4828</v>
      </c>
      <c r="H6" s="150">
        <f t="shared" si="2"/>
        <v>0.7825225225</v>
      </c>
    </row>
    <row r="7" ht="15.75" customHeight="1">
      <c r="A7" s="147" t="s">
        <v>88</v>
      </c>
      <c r="B7" s="148">
        <v>86656.0</v>
      </c>
      <c r="C7" s="149">
        <v>20926.0</v>
      </c>
      <c r="D7" s="149">
        <v>65730.0</v>
      </c>
      <c r="E7" s="150">
        <v>0.2414835672082718</v>
      </c>
      <c r="F7" s="151">
        <v>16637.0</v>
      </c>
      <c r="G7" s="149">
        <f t="shared" si="1"/>
        <v>4289</v>
      </c>
      <c r="H7" s="150">
        <f t="shared" si="2"/>
        <v>0.7950396636</v>
      </c>
    </row>
    <row r="8" ht="15.75" customHeight="1">
      <c r="A8" s="147" t="s">
        <v>89</v>
      </c>
      <c r="B8" s="148">
        <v>83898.0</v>
      </c>
      <c r="C8" s="149">
        <v>19616.0</v>
      </c>
      <c r="D8" s="149">
        <v>64282.0</v>
      </c>
      <c r="E8" s="150">
        <v>0.23380771889675558</v>
      </c>
      <c r="F8" s="151">
        <v>16003.0</v>
      </c>
      <c r="G8" s="149">
        <f t="shared" si="1"/>
        <v>3613</v>
      </c>
      <c r="H8" s="150">
        <f t="shared" si="2"/>
        <v>0.8158136215</v>
      </c>
    </row>
    <row r="9" ht="15.75" customHeight="1">
      <c r="A9" s="147" t="s">
        <v>90</v>
      </c>
      <c r="B9" s="148">
        <v>81457.0</v>
      </c>
      <c r="C9" s="149">
        <v>20405.0</v>
      </c>
      <c r="D9" s="149">
        <v>61052.0</v>
      </c>
      <c r="E9" s="150">
        <v>0.2505002639429392</v>
      </c>
      <c r="F9" s="151">
        <v>16123.0</v>
      </c>
      <c r="G9" s="149">
        <f t="shared" si="1"/>
        <v>4282</v>
      </c>
      <c r="H9" s="150">
        <f t="shared" si="2"/>
        <v>0.7901494732</v>
      </c>
    </row>
    <row r="10" ht="15.75" customHeight="1">
      <c r="A10" s="147" t="s">
        <v>91</v>
      </c>
      <c r="B10" s="148">
        <v>78179.0</v>
      </c>
      <c r="C10" s="149">
        <v>19760.0</v>
      </c>
      <c r="D10" s="149">
        <v>58419.0</v>
      </c>
      <c r="E10" s="150">
        <v>0.2527532969211681</v>
      </c>
      <c r="F10" s="151">
        <v>15332.0</v>
      </c>
      <c r="G10" s="149">
        <f t="shared" si="1"/>
        <v>4428</v>
      </c>
      <c r="H10" s="150">
        <f t="shared" si="2"/>
        <v>0.7759109312</v>
      </c>
    </row>
    <row r="11" ht="15.75" customHeight="1">
      <c r="A11" s="147" t="s">
        <v>92</v>
      </c>
      <c r="B11" s="148">
        <v>71557.0</v>
      </c>
      <c r="C11" s="149">
        <v>16232.0</v>
      </c>
      <c r="D11" s="149">
        <v>55325.0</v>
      </c>
      <c r="E11" s="150">
        <v>0.22684014142571657</v>
      </c>
      <c r="F11" s="151">
        <v>12794.0</v>
      </c>
      <c r="G11" s="149">
        <f t="shared" si="1"/>
        <v>3438</v>
      </c>
      <c r="H11" s="150">
        <f t="shared" si="2"/>
        <v>0.7881961557</v>
      </c>
    </row>
    <row r="12" ht="15.75" customHeight="1">
      <c r="A12" s="147" t="s">
        <v>93</v>
      </c>
      <c r="B12" s="148">
        <v>66821.0</v>
      </c>
      <c r="C12" s="149">
        <v>13917.0</v>
      </c>
      <c r="D12" s="149">
        <v>52904.0</v>
      </c>
      <c r="E12" s="150">
        <v>0.20827284835605572</v>
      </c>
      <c r="F12" s="151">
        <v>10924.0</v>
      </c>
      <c r="G12" s="149">
        <f t="shared" si="1"/>
        <v>2993</v>
      </c>
      <c r="H12" s="150">
        <f t="shared" si="2"/>
        <v>0.7849392829</v>
      </c>
    </row>
    <row r="13" ht="15.75" customHeight="1">
      <c r="A13" s="147" t="s">
        <v>94</v>
      </c>
      <c r="B13" s="148">
        <v>62289.0</v>
      </c>
      <c r="C13" s="149">
        <v>12318.0</v>
      </c>
      <c r="D13" s="149">
        <v>49971.0</v>
      </c>
      <c r="E13" s="150">
        <v>0.19775562298319124</v>
      </c>
      <c r="F13" s="151">
        <v>9470.0</v>
      </c>
      <c r="G13" s="149">
        <f t="shared" si="1"/>
        <v>2848</v>
      </c>
      <c r="H13" s="150">
        <f t="shared" si="2"/>
        <v>0.7687936353</v>
      </c>
    </row>
    <row r="14" ht="15.75" customHeight="1">
      <c r="A14" s="147" t="s">
        <v>95</v>
      </c>
      <c r="B14" s="148">
        <v>58877.0</v>
      </c>
      <c r="C14" s="149">
        <v>11726.0</v>
      </c>
      <c r="D14" s="149">
        <v>47151.0</v>
      </c>
      <c r="E14" s="150">
        <v>0.1991609626849194</v>
      </c>
      <c r="F14" s="151">
        <v>8906.0</v>
      </c>
      <c r="G14" s="149">
        <f t="shared" si="1"/>
        <v>2820</v>
      </c>
      <c r="H14" s="150">
        <f t="shared" si="2"/>
        <v>0.7595087839</v>
      </c>
    </row>
    <row r="15" ht="15.75" customHeight="1">
      <c r="A15" s="147" t="s">
        <v>96</v>
      </c>
      <c r="B15" s="148">
        <v>55426.0</v>
      </c>
      <c r="C15" s="149">
        <v>10883.0</v>
      </c>
      <c r="D15" s="149">
        <v>44543.0</v>
      </c>
      <c r="E15" s="150">
        <v>0.19635189261357486</v>
      </c>
      <c r="F15" s="151">
        <v>8181.0</v>
      </c>
      <c r="G15" s="149">
        <f t="shared" si="1"/>
        <v>2702</v>
      </c>
      <c r="H15" s="150">
        <f t="shared" si="2"/>
        <v>0.7517228705</v>
      </c>
    </row>
    <row r="16" ht="15.75" customHeight="1">
      <c r="A16" s="147" t="s">
        <v>97</v>
      </c>
      <c r="B16" s="148">
        <v>51654.0</v>
      </c>
      <c r="C16" s="149">
        <v>10169.0</v>
      </c>
      <c r="D16" s="149">
        <v>41485.0</v>
      </c>
      <c r="E16" s="150">
        <v>0.19686761915824524</v>
      </c>
      <c r="F16" s="151">
        <v>7541.0</v>
      </c>
      <c r="G16" s="149">
        <f t="shared" si="1"/>
        <v>2628</v>
      </c>
      <c r="H16" s="150">
        <f t="shared" si="2"/>
        <v>0.7415675091</v>
      </c>
    </row>
    <row r="17" ht="15.75" customHeight="1">
      <c r="A17" s="147" t="s">
        <v>98</v>
      </c>
      <c r="B17" s="148">
        <v>47715.0</v>
      </c>
      <c r="C17" s="149">
        <v>9259.0</v>
      </c>
      <c r="D17" s="149">
        <v>38456.0</v>
      </c>
      <c r="E17" s="150">
        <v>0.19404799329351358</v>
      </c>
      <c r="F17" s="151">
        <v>6971.0</v>
      </c>
      <c r="G17" s="149">
        <f t="shared" si="1"/>
        <v>2288</v>
      </c>
      <c r="H17" s="150">
        <f t="shared" si="2"/>
        <v>0.7528890809</v>
      </c>
    </row>
    <row r="18" ht="15.75" customHeight="1">
      <c r="A18" s="147" t="s">
        <v>99</v>
      </c>
      <c r="B18" s="148">
        <v>43721.0</v>
      </c>
      <c r="C18" s="149">
        <v>8664.0</v>
      </c>
      <c r="D18" s="149">
        <v>35057.0</v>
      </c>
      <c r="E18" s="150">
        <v>0.1981656412250406</v>
      </c>
      <c r="F18" s="151">
        <v>6430.0</v>
      </c>
      <c r="G18" s="149">
        <f t="shared" si="1"/>
        <v>2234</v>
      </c>
      <c r="H18" s="150">
        <f t="shared" si="2"/>
        <v>0.7421514312</v>
      </c>
    </row>
    <row r="19" ht="15.75" customHeight="1">
      <c r="A19" s="147" t="s">
        <v>100</v>
      </c>
      <c r="B19" s="148">
        <v>39753.0</v>
      </c>
      <c r="C19" s="149">
        <v>7891.0</v>
      </c>
      <c r="D19" s="149">
        <v>31862.0</v>
      </c>
      <c r="E19" s="150">
        <v>0.19850074208235857</v>
      </c>
      <c r="F19" s="151">
        <v>5784.0</v>
      </c>
      <c r="G19" s="149">
        <f t="shared" si="1"/>
        <v>2107</v>
      </c>
      <c r="H19" s="150">
        <f t="shared" si="2"/>
        <v>0.7329869472</v>
      </c>
    </row>
    <row r="20" ht="15.75" customHeight="1">
      <c r="A20" s="147" t="s">
        <v>101</v>
      </c>
      <c r="B20" s="148">
        <v>35646.0</v>
      </c>
      <c r="C20" s="149">
        <v>7095.0</v>
      </c>
      <c r="D20" s="149">
        <v>28551.0</v>
      </c>
      <c r="E20" s="150">
        <v>0.1990405655613533</v>
      </c>
      <c r="F20" s="151">
        <v>5265.0</v>
      </c>
      <c r="G20" s="149">
        <f t="shared" si="1"/>
        <v>1830</v>
      </c>
      <c r="H20" s="150">
        <f t="shared" si="2"/>
        <v>0.7420718816</v>
      </c>
    </row>
    <row r="21" ht="15.75" customHeight="1">
      <c r="A21" s="147" t="s">
        <v>102</v>
      </c>
      <c r="B21" s="148">
        <v>30878.0</v>
      </c>
      <c r="C21" s="149">
        <v>5909.0</v>
      </c>
      <c r="D21" s="149">
        <v>24969.0</v>
      </c>
      <c r="E21" s="150">
        <v>0.19136602111535722</v>
      </c>
      <c r="F21" s="151">
        <v>4366.0</v>
      </c>
      <c r="G21" s="149">
        <f t="shared" si="1"/>
        <v>1543</v>
      </c>
      <c r="H21" s="150">
        <f t="shared" si="2"/>
        <v>0.7388729057</v>
      </c>
    </row>
    <row r="22" ht="15.75" customHeight="1">
      <c r="A22" s="147" t="s">
        <v>103</v>
      </c>
      <c r="B22" s="148">
        <v>27097.0</v>
      </c>
      <c r="C22" s="149">
        <v>5474.0</v>
      </c>
      <c r="D22" s="149">
        <v>21623.0</v>
      </c>
      <c r="E22" s="150">
        <v>0.20201498320847328</v>
      </c>
      <c r="F22" s="151">
        <v>4016.0</v>
      </c>
      <c r="G22" s="149">
        <f t="shared" si="1"/>
        <v>1458</v>
      </c>
      <c r="H22" s="150">
        <f t="shared" si="2"/>
        <v>0.7336499817</v>
      </c>
    </row>
    <row r="23" ht="15.75" customHeight="1">
      <c r="A23" s="147" t="s">
        <v>104</v>
      </c>
      <c r="B23" s="148">
        <v>23202.0</v>
      </c>
      <c r="C23" s="149">
        <v>4852.0</v>
      </c>
      <c r="D23" s="149">
        <v>18350.0</v>
      </c>
      <c r="E23" s="150">
        <v>0.20911990345659856</v>
      </c>
      <c r="F23" s="151">
        <v>3655.0</v>
      </c>
      <c r="G23" s="149">
        <f t="shared" si="1"/>
        <v>1197</v>
      </c>
      <c r="H23" s="150">
        <f t="shared" si="2"/>
        <v>0.7532976092</v>
      </c>
    </row>
    <row r="24" ht="15.75" customHeight="1">
      <c r="A24" s="147" t="s">
        <v>105</v>
      </c>
      <c r="B24" s="148">
        <v>18947.0</v>
      </c>
      <c r="C24" s="149">
        <v>4192.0</v>
      </c>
      <c r="D24" s="149">
        <v>14755.0</v>
      </c>
      <c r="E24" s="150">
        <v>0.22124874650340423</v>
      </c>
      <c r="F24" s="151">
        <v>3288.0</v>
      </c>
      <c r="G24" s="149">
        <f t="shared" si="1"/>
        <v>904</v>
      </c>
      <c r="H24" s="150">
        <f t="shared" si="2"/>
        <v>0.784351145</v>
      </c>
    </row>
    <row r="25" ht="15.75" customHeight="1">
      <c r="A25" s="147" t="s">
        <v>106</v>
      </c>
      <c r="B25" s="148">
        <v>14906.0</v>
      </c>
      <c r="C25" s="149">
        <v>3376.0</v>
      </c>
      <c r="D25" s="149">
        <v>11530.0</v>
      </c>
      <c r="E25" s="150">
        <v>0.22648597880048302</v>
      </c>
      <c r="F25" s="151">
        <v>2749.0</v>
      </c>
      <c r="G25" s="149">
        <f t="shared" si="1"/>
        <v>627</v>
      </c>
      <c r="H25" s="150">
        <f t="shared" si="2"/>
        <v>0.8142772512</v>
      </c>
    </row>
    <row r="26" ht="15.75" customHeight="1">
      <c r="A26" s="147" t="s">
        <v>107</v>
      </c>
      <c r="B26" s="148">
        <v>11995.0</v>
      </c>
      <c r="C26" s="149">
        <v>3014.0</v>
      </c>
      <c r="D26" s="149">
        <v>8981.0</v>
      </c>
      <c r="E26" s="150">
        <v>0.25127136306794495</v>
      </c>
      <c r="F26" s="151">
        <v>2458.0</v>
      </c>
      <c r="G26" s="149">
        <f t="shared" si="1"/>
        <v>556</v>
      </c>
      <c r="H26" s="150">
        <f t="shared" si="2"/>
        <v>0.8155275382</v>
      </c>
    </row>
    <row r="27" ht="15.75" customHeight="1">
      <c r="A27" s="147" t="s">
        <v>108</v>
      </c>
      <c r="B27" s="148">
        <v>9455.0</v>
      </c>
      <c r="C27" s="149">
        <v>2509.0</v>
      </c>
      <c r="D27" s="149">
        <v>6946.0</v>
      </c>
      <c r="E27" s="150">
        <v>0.26536224219989424</v>
      </c>
      <c r="F27" s="151">
        <v>2022.0</v>
      </c>
      <c r="G27" s="149">
        <f t="shared" si="1"/>
        <v>487</v>
      </c>
      <c r="H27" s="150">
        <f t="shared" si="2"/>
        <v>0.8058987644</v>
      </c>
    </row>
    <row r="28" ht="15.75" customHeight="1">
      <c r="A28" s="152" t="s">
        <v>109</v>
      </c>
      <c r="B28" s="153">
        <v>6986.0</v>
      </c>
      <c r="C28" s="154">
        <v>2000.0</v>
      </c>
      <c r="D28" s="154">
        <v>4986.0</v>
      </c>
      <c r="E28" s="155">
        <v>0.286286859433152</v>
      </c>
      <c r="F28" s="156">
        <v>1665.0</v>
      </c>
      <c r="G28" s="154">
        <f t="shared" si="1"/>
        <v>335</v>
      </c>
      <c r="H28" s="155">
        <f t="shared" si="2"/>
        <v>0.8325</v>
      </c>
    </row>
    <row r="29" ht="15.75" customHeight="1">
      <c r="A29" s="152" t="s">
        <v>110</v>
      </c>
      <c r="B29" s="153">
        <v>5010.0</v>
      </c>
      <c r="C29" s="154">
        <v>1569.0</v>
      </c>
      <c r="D29" s="154">
        <v>3441.0</v>
      </c>
      <c r="E29" s="155">
        <v>0.3131736526946108</v>
      </c>
      <c r="F29" s="156">
        <v>1352.0</v>
      </c>
      <c r="G29" s="154">
        <f t="shared" si="1"/>
        <v>217</v>
      </c>
      <c r="H29" s="155">
        <f t="shared" si="2"/>
        <v>0.8616953474</v>
      </c>
    </row>
    <row r="30" ht="15.75" customHeight="1">
      <c r="A30" s="152" t="s">
        <v>111</v>
      </c>
      <c r="B30" s="153">
        <v>3278.0</v>
      </c>
      <c r="C30" s="154">
        <v>1296.0</v>
      </c>
      <c r="D30" s="154">
        <v>1982.0</v>
      </c>
      <c r="E30" s="155">
        <v>0.39536302623550945</v>
      </c>
      <c r="F30" s="156">
        <v>1199.0</v>
      </c>
      <c r="G30" s="154">
        <f t="shared" si="1"/>
        <v>97</v>
      </c>
      <c r="H30" s="155">
        <f t="shared" si="2"/>
        <v>0.925154321</v>
      </c>
    </row>
    <row r="31" ht="15.75" customHeight="1">
      <c r="A31" s="152" t="s">
        <v>112</v>
      </c>
      <c r="B31" s="153">
        <v>1218.0</v>
      </c>
      <c r="C31" s="154">
        <v>951.0</v>
      </c>
      <c r="D31" s="154">
        <v>267.0</v>
      </c>
      <c r="E31" s="155">
        <v>0.7807881773399015</v>
      </c>
      <c r="F31" s="156">
        <v>1026.0</v>
      </c>
      <c r="G31" s="154">
        <f t="shared" si="1"/>
        <v>-75</v>
      </c>
      <c r="H31" s="155">
        <f t="shared" si="2"/>
        <v>1.078864353</v>
      </c>
    </row>
    <row r="32" ht="15.75" customHeight="1">
      <c r="A32" s="147" t="s">
        <v>113</v>
      </c>
      <c r="B32" s="148">
        <v>824.0</v>
      </c>
      <c r="C32" s="149">
        <v>721.0</v>
      </c>
      <c r="D32" s="149">
        <v>103.0</v>
      </c>
      <c r="E32" s="150">
        <v>0.875</v>
      </c>
      <c r="F32" s="151">
        <v>810.0</v>
      </c>
      <c r="G32" s="149">
        <f t="shared" si="1"/>
        <v>-89</v>
      </c>
      <c r="H32" s="150">
        <f t="shared" si="2"/>
        <v>1.123439667</v>
      </c>
    </row>
    <row r="33" ht="15.75" customHeight="1">
      <c r="A33" s="147" t="s">
        <v>114</v>
      </c>
      <c r="B33" s="148">
        <v>573.0</v>
      </c>
      <c r="C33" s="149">
        <v>456.0</v>
      </c>
      <c r="D33" s="149">
        <v>117.0</v>
      </c>
      <c r="E33" s="150">
        <v>0.7958115183246073</v>
      </c>
      <c r="F33" s="151">
        <v>567.0</v>
      </c>
      <c r="G33" s="149">
        <f t="shared" si="1"/>
        <v>-111</v>
      </c>
      <c r="H33" s="150">
        <f t="shared" si="2"/>
        <v>1.243421053</v>
      </c>
    </row>
    <row r="34" ht="15.75" customHeight="1">
      <c r="A34" s="147" t="s">
        <v>115</v>
      </c>
      <c r="B34" s="148">
        <v>449.0</v>
      </c>
      <c r="C34" s="149">
        <v>377.0</v>
      </c>
      <c r="D34" s="149">
        <v>72.0</v>
      </c>
      <c r="E34" s="150">
        <v>0.8396436525612472</v>
      </c>
      <c r="F34" s="151">
        <v>445.0</v>
      </c>
      <c r="G34" s="149">
        <f t="shared" si="1"/>
        <v>-68</v>
      </c>
      <c r="H34" s="150">
        <f t="shared" si="2"/>
        <v>1.180371353</v>
      </c>
    </row>
    <row r="35" ht="15.75" customHeight="1">
      <c r="A35" s="157" t="s">
        <v>116</v>
      </c>
      <c r="B35" s="158">
        <v>325.0</v>
      </c>
      <c r="C35" s="159">
        <v>275.0</v>
      </c>
      <c r="D35" s="159">
        <v>50.0</v>
      </c>
      <c r="E35" s="160">
        <v>0.8461538461538461</v>
      </c>
      <c r="F35" s="161">
        <v>322.0</v>
      </c>
      <c r="G35" s="159">
        <f t="shared" si="1"/>
        <v>-47</v>
      </c>
      <c r="H35" s="160">
        <f t="shared" si="2"/>
        <v>1.170909091</v>
      </c>
    </row>
    <row r="36" ht="15.75" customHeight="1">
      <c r="E36" s="162"/>
      <c r="H36" s="162"/>
    </row>
    <row r="37" ht="15.75" customHeight="1">
      <c r="E37" s="162"/>
      <c r="H37" s="162"/>
    </row>
    <row r="38" ht="15.75" customHeight="1">
      <c r="E38" s="162"/>
      <c r="H38" s="162"/>
    </row>
    <row r="39" ht="15.75" customHeight="1">
      <c r="E39" s="162"/>
      <c r="H39" s="162"/>
    </row>
    <row r="40" ht="15.75" customHeight="1">
      <c r="E40" s="162"/>
      <c r="H40" s="162"/>
    </row>
    <row r="41" ht="15.75" customHeight="1">
      <c r="E41" s="162"/>
      <c r="H41" s="162"/>
    </row>
    <row r="42" ht="15.75" customHeight="1">
      <c r="E42" s="162"/>
      <c r="H42" s="162"/>
    </row>
    <row r="43" ht="15.75" customHeight="1">
      <c r="E43" s="162"/>
      <c r="H43" s="162"/>
    </row>
    <row r="44" ht="15.75" customHeight="1">
      <c r="E44" s="162"/>
      <c r="H44" s="162"/>
    </row>
    <row r="45" ht="15.75" customHeight="1">
      <c r="E45" s="162"/>
      <c r="H45" s="162"/>
    </row>
    <row r="46" ht="15.75" customHeight="1">
      <c r="E46" s="162"/>
      <c r="H46" s="162"/>
    </row>
    <row r="47" ht="15.75" customHeight="1">
      <c r="E47" s="162"/>
      <c r="H47" s="162"/>
    </row>
    <row r="48" ht="15.75" customHeight="1">
      <c r="E48" s="162"/>
      <c r="H48" s="162"/>
    </row>
    <row r="49" ht="15.75" customHeight="1">
      <c r="E49" s="162"/>
      <c r="H49" s="162"/>
    </row>
    <row r="50" ht="15.75" customHeight="1">
      <c r="E50" s="162"/>
      <c r="H50" s="162"/>
    </row>
    <row r="51" ht="15.75" customHeight="1">
      <c r="E51" s="162"/>
      <c r="H51" s="162"/>
    </row>
    <row r="52" ht="15.75" customHeight="1">
      <c r="E52" s="162"/>
      <c r="H52" s="162"/>
    </row>
    <row r="53" ht="15.75" customHeight="1">
      <c r="E53" s="162"/>
      <c r="H53" s="162"/>
    </row>
    <row r="54" ht="15.75" customHeight="1">
      <c r="E54" s="162"/>
      <c r="H54" s="162"/>
    </row>
    <row r="55" ht="15.75" customHeight="1">
      <c r="E55" s="162"/>
      <c r="H55" s="162"/>
    </row>
    <row r="56" ht="15.75" customHeight="1">
      <c r="E56" s="162"/>
      <c r="H56" s="162"/>
    </row>
    <row r="57" ht="15.75" customHeight="1">
      <c r="E57" s="162"/>
      <c r="H57" s="162"/>
    </row>
    <row r="58" ht="15.75" customHeight="1">
      <c r="E58" s="162"/>
      <c r="H58" s="162"/>
    </row>
    <row r="59" ht="15.75" customHeight="1">
      <c r="E59" s="162"/>
      <c r="H59" s="162"/>
    </row>
    <row r="60" ht="15.75" customHeight="1">
      <c r="E60" s="162"/>
      <c r="H60" s="162"/>
    </row>
    <row r="61" ht="15.75" customHeight="1">
      <c r="E61" s="162"/>
      <c r="H61" s="162"/>
    </row>
    <row r="62" ht="15.75" customHeight="1">
      <c r="E62" s="162"/>
      <c r="H62" s="162"/>
    </row>
    <row r="63" ht="15.75" customHeight="1">
      <c r="E63" s="162"/>
      <c r="H63" s="162"/>
    </row>
    <row r="64" ht="15.75" customHeight="1">
      <c r="E64" s="162"/>
      <c r="H64" s="162"/>
    </row>
    <row r="65" ht="15.75" customHeight="1">
      <c r="E65" s="162"/>
      <c r="H65" s="162"/>
    </row>
    <row r="66" ht="15.75" customHeight="1">
      <c r="E66" s="162"/>
      <c r="H66" s="162"/>
    </row>
    <row r="67" ht="15.75" customHeight="1">
      <c r="E67" s="162"/>
      <c r="H67" s="162"/>
    </row>
    <row r="68" ht="15.75" customHeight="1">
      <c r="E68" s="162"/>
      <c r="H68" s="162"/>
    </row>
    <row r="69" ht="15.75" customHeight="1">
      <c r="E69" s="162"/>
      <c r="H69" s="162"/>
    </row>
    <row r="70" ht="15.75" customHeight="1">
      <c r="E70" s="162"/>
      <c r="H70" s="162"/>
    </row>
    <row r="71" ht="15.75" customHeight="1">
      <c r="E71" s="162"/>
      <c r="H71" s="162"/>
    </row>
    <row r="72" ht="15.75" customHeight="1">
      <c r="E72" s="162"/>
      <c r="H72" s="162"/>
    </row>
    <row r="73" ht="15.75" customHeight="1">
      <c r="E73" s="162"/>
      <c r="H73" s="162"/>
    </row>
    <row r="74" ht="15.75" customHeight="1">
      <c r="E74" s="162"/>
      <c r="H74" s="162"/>
    </row>
    <row r="75" ht="15.75" customHeight="1">
      <c r="E75" s="162"/>
      <c r="H75" s="162"/>
    </row>
    <row r="76" ht="15.75" customHeight="1">
      <c r="E76" s="162"/>
      <c r="H76" s="162"/>
    </row>
    <row r="77" ht="15.75" customHeight="1">
      <c r="E77" s="162"/>
      <c r="H77" s="162"/>
    </row>
    <row r="78" ht="15.75" customHeight="1">
      <c r="E78" s="162"/>
      <c r="H78" s="162"/>
    </row>
    <row r="79" ht="15.75" customHeight="1">
      <c r="E79" s="162"/>
      <c r="H79" s="162"/>
    </row>
    <row r="80" ht="15.75" customHeight="1">
      <c r="E80" s="162"/>
      <c r="H80" s="162"/>
    </row>
    <row r="81" ht="15.75" customHeight="1">
      <c r="E81" s="162"/>
      <c r="H81" s="162"/>
    </row>
    <row r="82" ht="15.75" customHeight="1">
      <c r="E82" s="162"/>
      <c r="H82" s="162"/>
    </row>
    <row r="83" ht="15.75" customHeight="1">
      <c r="E83" s="162"/>
      <c r="H83" s="162"/>
    </row>
    <row r="84" ht="15.75" customHeight="1">
      <c r="E84" s="162"/>
      <c r="H84" s="162"/>
    </row>
    <row r="85" ht="15.75" customHeight="1">
      <c r="E85" s="162"/>
      <c r="H85" s="162"/>
    </row>
    <row r="86" ht="15.75" customHeight="1">
      <c r="E86" s="162"/>
      <c r="H86" s="162"/>
    </row>
    <row r="87" ht="15.75" customHeight="1">
      <c r="E87" s="162"/>
      <c r="H87" s="162"/>
    </row>
    <row r="88" ht="15.75" customHeight="1">
      <c r="E88" s="162"/>
      <c r="H88" s="162"/>
    </row>
    <row r="89" ht="15.75" customHeight="1">
      <c r="E89" s="162"/>
      <c r="H89" s="162"/>
    </row>
    <row r="90" ht="15.75" customHeight="1">
      <c r="E90" s="162"/>
      <c r="H90" s="162"/>
    </row>
    <row r="91" ht="15.75" customHeight="1">
      <c r="E91" s="162"/>
      <c r="H91" s="162"/>
    </row>
    <row r="92" ht="15.75" customHeight="1">
      <c r="E92" s="162"/>
      <c r="H92" s="162"/>
    </row>
    <row r="93" ht="15.75" customHeight="1">
      <c r="E93" s="162"/>
      <c r="H93" s="162"/>
    </row>
    <row r="94" ht="15.75" customHeight="1">
      <c r="E94" s="162"/>
      <c r="H94" s="162"/>
    </row>
    <row r="95" ht="15.75" customHeight="1">
      <c r="E95" s="162"/>
      <c r="H95" s="162"/>
    </row>
    <row r="96" ht="15.75" customHeight="1">
      <c r="E96" s="162"/>
      <c r="H96" s="162"/>
    </row>
    <row r="97" ht="15.75" customHeight="1">
      <c r="E97" s="162"/>
      <c r="H97" s="162"/>
    </row>
    <row r="98" ht="15.75" customHeight="1">
      <c r="E98" s="162"/>
      <c r="H98" s="162"/>
    </row>
    <row r="99" ht="15.75" customHeight="1">
      <c r="E99" s="162"/>
      <c r="H99" s="162"/>
    </row>
    <row r="100" ht="15.75" customHeight="1">
      <c r="E100" s="162"/>
      <c r="H100" s="162"/>
    </row>
    <row r="101" ht="15.75" customHeight="1">
      <c r="E101" s="162"/>
      <c r="H101" s="162"/>
    </row>
    <row r="102" ht="15.75" customHeight="1">
      <c r="E102" s="162"/>
      <c r="H102" s="162"/>
    </row>
    <row r="103" ht="15.75" customHeight="1">
      <c r="E103" s="162"/>
      <c r="H103" s="162"/>
    </row>
    <row r="104" ht="15.75" customHeight="1">
      <c r="E104" s="162"/>
      <c r="H104" s="162"/>
    </row>
    <row r="105" ht="15.75" customHeight="1">
      <c r="E105" s="162"/>
      <c r="H105" s="162"/>
    </row>
    <row r="106" ht="15.75" customHeight="1">
      <c r="E106" s="162"/>
      <c r="H106" s="162"/>
    </row>
    <row r="107" ht="15.75" customHeight="1">
      <c r="E107" s="162"/>
      <c r="H107" s="162"/>
    </row>
    <row r="108" ht="15.75" customHeight="1">
      <c r="E108" s="162"/>
      <c r="H108" s="162"/>
    </row>
    <row r="109" ht="15.75" customHeight="1">
      <c r="E109" s="162"/>
      <c r="H109" s="162"/>
    </row>
    <row r="110" ht="15.75" customHeight="1">
      <c r="E110" s="162"/>
      <c r="H110" s="162"/>
    </row>
    <row r="111" ht="15.75" customHeight="1">
      <c r="E111" s="162"/>
      <c r="H111" s="162"/>
    </row>
    <row r="112" ht="15.75" customHeight="1">
      <c r="E112" s="162"/>
      <c r="H112" s="162"/>
    </row>
    <row r="113" ht="15.75" customHeight="1">
      <c r="E113" s="162"/>
      <c r="H113" s="162"/>
    </row>
    <row r="114" ht="15.75" customHeight="1">
      <c r="E114" s="162"/>
      <c r="H114" s="162"/>
    </row>
    <row r="115" ht="15.75" customHeight="1">
      <c r="E115" s="162"/>
      <c r="H115" s="162"/>
    </row>
    <row r="116" ht="15.75" customHeight="1">
      <c r="E116" s="162"/>
      <c r="H116" s="162"/>
    </row>
    <row r="117" ht="15.75" customHeight="1">
      <c r="E117" s="162"/>
      <c r="H117" s="162"/>
    </row>
    <row r="118" ht="15.75" customHeight="1">
      <c r="E118" s="162"/>
      <c r="H118" s="162"/>
    </row>
    <row r="119" ht="15.75" customHeight="1">
      <c r="E119" s="162"/>
      <c r="H119" s="162"/>
    </row>
    <row r="120" ht="15.75" customHeight="1">
      <c r="E120" s="162"/>
      <c r="H120" s="162"/>
    </row>
    <row r="121" ht="15.75" customHeight="1">
      <c r="E121" s="162"/>
      <c r="H121" s="162"/>
    </row>
    <row r="122" ht="15.75" customHeight="1">
      <c r="E122" s="162"/>
      <c r="H122" s="162"/>
    </row>
    <row r="123" ht="15.75" customHeight="1">
      <c r="E123" s="162"/>
      <c r="H123" s="162"/>
    </row>
    <row r="124" ht="15.75" customHeight="1">
      <c r="E124" s="162"/>
      <c r="H124" s="162"/>
    </row>
    <row r="125" ht="15.75" customHeight="1">
      <c r="E125" s="162"/>
      <c r="H125" s="162"/>
    </row>
    <row r="126" ht="15.75" customHeight="1">
      <c r="E126" s="162"/>
      <c r="H126" s="162"/>
    </row>
    <row r="127" ht="15.75" customHeight="1">
      <c r="E127" s="162"/>
      <c r="H127" s="162"/>
    </row>
    <row r="128" ht="15.75" customHeight="1">
      <c r="E128" s="162"/>
      <c r="H128" s="162"/>
    </row>
    <row r="129" ht="15.75" customHeight="1">
      <c r="E129" s="162"/>
      <c r="H129" s="162"/>
    </row>
    <row r="130" ht="15.75" customHeight="1">
      <c r="E130" s="162"/>
      <c r="H130" s="162"/>
    </row>
    <row r="131" ht="15.75" customHeight="1">
      <c r="E131" s="162"/>
      <c r="H131" s="162"/>
    </row>
    <row r="132" ht="15.75" customHeight="1">
      <c r="E132" s="162"/>
      <c r="H132" s="162"/>
    </row>
    <row r="133" ht="15.75" customHeight="1">
      <c r="E133" s="162"/>
      <c r="H133" s="162"/>
    </row>
    <row r="134" ht="15.75" customHeight="1">
      <c r="E134" s="162"/>
      <c r="H134" s="162"/>
    </row>
    <row r="135" ht="15.75" customHeight="1">
      <c r="E135" s="162"/>
      <c r="H135" s="162"/>
    </row>
    <row r="136" ht="15.75" customHeight="1">
      <c r="E136" s="162"/>
      <c r="H136" s="162"/>
    </row>
    <row r="137" ht="15.75" customHeight="1">
      <c r="E137" s="162"/>
      <c r="H137" s="162"/>
    </row>
    <row r="138" ht="15.75" customHeight="1">
      <c r="E138" s="162"/>
      <c r="H138" s="162"/>
    </row>
    <row r="139" ht="15.75" customHeight="1">
      <c r="E139" s="162"/>
      <c r="H139" s="162"/>
    </row>
    <row r="140" ht="15.75" customHeight="1">
      <c r="E140" s="162"/>
      <c r="H140" s="162"/>
    </row>
    <row r="141" ht="15.75" customHeight="1">
      <c r="E141" s="162"/>
      <c r="H141" s="162"/>
    </row>
    <row r="142" ht="15.75" customHeight="1">
      <c r="E142" s="162"/>
      <c r="H142" s="162"/>
    </row>
    <row r="143" ht="15.75" customHeight="1">
      <c r="E143" s="162"/>
      <c r="H143" s="162"/>
    </row>
    <row r="144" ht="15.75" customHeight="1">
      <c r="E144" s="162"/>
      <c r="H144" s="162"/>
    </row>
    <row r="145" ht="15.75" customHeight="1">
      <c r="E145" s="162"/>
      <c r="H145" s="162"/>
    </row>
    <row r="146" ht="15.75" customHeight="1">
      <c r="E146" s="162"/>
      <c r="H146" s="162"/>
    </row>
    <row r="147" ht="15.75" customHeight="1">
      <c r="E147" s="162"/>
      <c r="H147" s="162"/>
    </row>
    <row r="148" ht="15.75" customHeight="1">
      <c r="E148" s="162"/>
      <c r="H148" s="162"/>
    </row>
    <row r="149" ht="15.75" customHeight="1">
      <c r="E149" s="162"/>
      <c r="H149" s="162"/>
    </row>
    <row r="150" ht="15.75" customHeight="1">
      <c r="E150" s="162"/>
      <c r="H150" s="162"/>
    </row>
    <row r="151" ht="15.75" customHeight="1">
      <c r="E151" s="162"/>
      <c r="H151" s="162"/>
    </row>
    <row r="152" ht="15.75" customHeight="1">
      <c r="E152" s="162"/>
      <c r="H152" s="162"/>
    </row>
    <row r="153" ht="15.75" customHeight="1">
      <c r="E153" s="162"/>
      <c r="H153" s="162"/>
    </row>
    <row r="154" ht="15.75" customHeight="1">
      <c r="E154" s="162"/>
      <c r="H154" s="162"/>
    </row>
    <row r="155" ht="15.75" customHeight="1">
      <c r="E155" s="162"/>
      <c r="H155" s="162"/>
    </row>
    <row r="156" ht="15.75" customHeight="1">
      <c r="E156" s="162"/>
      <c r="H156" s="162"/>
    </row>
    <row r="157" ht="15.75" customHeight="1">
      <c r="E157" s="162"/>
      <c r="H157" s="162"/>
    </row>
    <row r="158" ht="15.75" customHeight="1">
      <c r="E158" s="162"/>
      <c r="H158" s="162"/>
    </row>
    <row r="159" ht="15.75" customHeight="1">
      <c r="E159" s="162"/>
      <c r="H159" s="162"/>
    </row>
    <row r="160" ht="15.75" customHeight="1">
      <c r="E160" s="162"/>
      <c r="H160" s="162"/>
    </row>
    <row r="161" ht="15.75" customHeight="1">
      <c r="E161" s="162"/>
      <c r="H161" s="162"/>
    </row>
    <row r="162" ht="15.75" customHeight="1">
      <c r="E162" s="162"/>
      <c r="H162" s="162"/>
    </row>
    <row r="163" ht="15.75" customHeight="1">
      <c r="E163" s="162"/>
      <c r="H163" s="162"/>
    </row>
    <row r="164" ht="15.75" customHeight="1">
      <c r="E164" s="162"/>
      <c r="H164" s="162"/>
    </row>
    <row r="165" ht="15.75" customHeight="1">
      <c r="E165" s="162"/>
      <c r="H165" s="162"/>
    </row>
    <row r="166" ht="15.75" customHeight="1">
      <c r="E166" s="162"/>
      <c r="H166" s="162"/>
    </row>
    <row r="167" ht="15.75" customHeight="1">
      <c r="E167" s="162"/>
      <c r="H167" s="162"/>
    </row>
    <row r="168" ht="15.75" customHeight="1">
      <c r="E168" s="162"/>
      <c r="H168" s="162"/>
    </row>
    <row r="169" ht="15.75" customHeight="1">
      <c r="E169" s="162"/>
      <c r="H169" s="162"/>
    </row>
    <row r="170" ht="15.75" customHeight="1">
      <c r="E170" s="162"/>
      <c r="H170" s="162"/>
    </row>
    <row r="171" ht="15.75" customHeight="1">
      <c r="E171" s="162"/>
      <c r="H171" s="162"/>
    </row>
    <row r="172" ht="15.75" customHeight="1">
      <c r="E172" s="162"/>
      <c r="H172" s="162"/>
    </row>
    <row r="173" ht="15.75" customHeight="1">
      <c r="E173" s="162"/>
      <c r="H173" s="162"/>
    </row>
    <row r="174" ht="15.75" customHeight="1">
      <c r="E174" s="162"/>
      <c r="H174" s="162"/>
    </row>
    <row r="175" ht="15.75" customHeight="1">
      <c r="E175" s="162"/>
      <c r="H175" s="162"/>
    </row>
    <row r="176" ht="15.75" customHeight="1">
      <c r="E176" s="162"/>
      <c r="H176" s="162"/>
    </row>
    <row r="177" ht="15.75" customHeight="1">
      <c r="E177" s="162"/>
      <c r="H177" s="162"/>
    </row>
    <row r="178" ht="15.75" customHeight="1">
      <c r="E178" s="162"/>
      <c r="H178" s="162"/>
    </row>
    <row r="179" ht="15.75" customHeight="1">
      <c r="E179" s="162"/>
      <c r="H179" s="162"/>
    </row>
    <row r="180" ht="15.75" customHeight="1">
      <c r="E180" s="162"/>
      <c r="H180" s="162"/>
    </row>
    <row r="181" ht="15.75" customHeight="1">
      <c r="E181" s="162"/>
      <c r="H181" s="162"/>
    </row>
    <row r="182" ht="15.75" customHeight="1">
      <c r="E182" s="162"/>
      <c r="H182" s="162"/>
    </row>
    <row r="183" ht="15.75" customHeight="1">
      <c r="E183" s="162"/>
      <c r="H183" s="162"/>
    </row>
    <row r="184" ht="15.75" customHeight="1">
      <c r="E184" s="162"/>
      <c r="H184" s="162"/>
    </row>
    <row r="185" ht="15.75" customHeight="1">
      <c r="E185" s="162"/>
      <c r="H185" s="162"/>
    </row>
    <row r="186" ht="15.75" customHeight="1">
      <c r="E186" s="162"/>
      <c r="H186" s="162"/>
    </row>
    <row r="187" ht="15.75" customHeight="1">
      <c r="E187" s="162"/>
      <c r="H187" s="162"/>
    </row>
    <row r="188" ht="15.75" customHeight="1">
      <c r="E188" s="162"/>
      <c r="H188" s="162"/>
    </row>
    <row r="189" ht="15.75" customHeight="1">
      <c r="E189" s="162"/>
      <c r="H189" s="162"/>
    </row>
    <row r="190" ht="15.75" customHeight="1">
      <c r="E190" s="162"/>
      <c r="H190" s="162"/>
    </row>
    <row r="191" ht="15.75" customHeight="1">
      <c r="E191" s="162"/>
      <c r="H191" s="162"/>
    </row>
    <row r="192" ht="15.75" customHeight="1">
      <c r="E192" s="162"/>
      <c r="H192" s="162"/>
    </row>
    <row r="193" ht="15.75" customHeight="1">
      <c r="E193" s="162"/>
      <c r="H193" s="162"/>
    </row>
    <row r="194" ht="15.75" customHeight="1">
      <c r="E194" s="162"/>
      <c r="H194" s="162"/>
    </row>
    <row r="195" ht="15.75" customHeight="1">
      <c r="E195" s="162"/>
      <c r="H195" s="162"/>
    </row>
    <row r="196" ht="15.75" customHeight="1">
      <c r="E196" s="162"/>
      <c r="H196" s="162"/>
    </row>
    <row r="197" ht="15.75" customHeight="1">
      <c r="E197" s="162"/>
      <c r="H197" s="162"/>
    </row>
    <row r="198" ht="15.75" customHeight="1">
      <c r="E198" s="162"/>
      <c r="H198" s="162"/>
    </row>
    <row r="199" ht="15.75" customHeight="1">
      <c r="E199" s="162"/>
      <c r="H199" s="162"/>
    </row>
    <row r="200" ht="15.75" customHeight="1">
      <c r="E200" s="162"/>
      <c r="H200" s="162"/>
    </row>
    <row r="201" ht="15.75" customHeight="1">
      <c r="E201" s="162"/>
      <c r="H201" s="162"/>
    </row>
    <row r="202" ht="15.75" customHeight="1">
      <c r="E202" s="162"/>
      <c r="H202" s="162"/>
    </row>
    <row r="203" ht="15.75" customHeight="1">
      <c r="E203" s="162"/>
      <c r="H203" s="162"/>
    </row>
    <row r="204" ht="15.75" customHeight="1">
      <c r="E204" s="162"/>
      <c r="H204" s="162"/>
    </row>
    <row r="205" ht="15.75" customHeight="1">
      <c r="E205" s="162"/>
      <c r="H205" s="162"/>
    </row>
    <row r="206" ht="15.75" customHeight="1">
      <c r="E206" s="162"/>
      <c r="H206" s="162"/>
    </row>
    <row r="207" ht="15.75" customHeight="1">
      <c r="E207" s="162"/>
      <c r="H207" s="162"/>
    </row>
    <row r="208" ht="15.75" customHeight="1">
      <c r="E208" s="162"/>
      <c r="H208" s="162"/>
    </row>
    <row r="209" ht="15.75" customHeight="1">
      <c r="E209" s="162"/>
      <c r="H209" s="162"/>
    </row>
    <row r="210" ht="15.75" customHeight="1">
      <c r="E210" s="162"/>
      <c r="H210" s="162"/>
    </row>
    <row r="211" ht="15.75" customHeight="1">
      <c r="E211" s="162"/>
      <c r="H211" s="162"/>
    </row>
    <row r="212" ht="15.75" customHeight="1">
      <c r="E212" s="162"/>
      <c r="H212" s="162"/>
    </row>
    <row r="213" ht="15.75" customHeight="1">
      <c r="E213" s="162"/>
      <c r="H213" s="162"/>
    </row>
    <row r="214" ht="15.75" customHeight="1">
      <c r="E214" s="162"/>
      <c r="H214" s="162"/>
    </row>
    <row r="215" ht="15.75" customHeight="1">
      <c r="E215" s="162"/>
      <c r="H215" s="162"/>
    </row>
    <row r="216" ht="15.75" customHeight="1">
      <c r="E216" s="162"/>
      <c r="H216" s="162"/>
    </row>
    <row r="217" ht="15.75" customHeight="1">
      <c r="E217" s="162"/>
      <c r="H217" s="162"/>
    </row>
    <row r="218" ht="15.75" customHeight="1">
      <c r="E218" s="162"/>
      <c r="H218" s="162"/>
    </row>
    <row r="219" ht="15.75" customHeight="1">
      <c r="E219" s="162"/>
      <c r="H219" s="162"/>
    </row>
    <row r="220" ht="15.75" customHeight="1">
      <c r="E220" s="162"/>
      <c r="H220" s="162"/>
    </row>
    <row r="221" ht="15.75" customHeight="1">
      <c r="E221" s="162"/>
      <c r="H221" s="162"/>
    </row>
    <row r="222" ht="15.75" customHeight="1">
      <c r="E222" s="162"/>
      <c r="H222" s="162"/>
    </row>
    <row r="223" ht="15.75" customHeight="1">
      <c r="E223" s="162"/>
      <c r="H223" s="162"/>
    </row>
    <row r="224" ht="15.75" customHeight="1">
      <c r="E224" s="162"/>
      <c r="H224" s="162"/>
    </row>
    <row r="225" ht="15.75" customHeight="1">
      <c r="E225" s="162"/>
      <c r="H225" s="162"/>
    </row>
    <row r="226" ht="15.75" customHeight="1">
      <c r="E226" s="162"/>
      <c r="H226" s="162"/>
    </row>
    <row r="227" ht="15.75" customHeight="1">
      <c r="E227" s="162"/>
      <c r="H227" s="162"/>
    </row>
    <row r="228" ht="15.75" customHeight="1">
      <c r="E228" s="162"/>
      <c r="H228" s="162"/>
    </row>
    <row r="229" ht="15.75" customHeight="1">
      <c r="E229" s="162"/>
      <c r="H229" s="162"/>
    </row>
    <row r="230" ht="15.75" customHeight="1">
      <c r="E230" s="162"/>
      <c r="H230" s="162"/>
    </row>
    <row r="231" ht="15.75" customHeight="1">
      <c r="E231" s="162"/>
      <c r="H231" s="162"/>
    </row>
    <row r="232" ht="15.75" customHeight="1">
      <c r="E232" s="162"/>
      <c r="H232" s="162"/>
    </row>
    <row r="233" ht="15.75" customHeight="1">
      <c r="E233" s="162"/>
      <c r="H233" s="162"/>
    </row>
    <row r="234" ht="15.75" customHeight="1">
      <c r="E234" s="162"/>
      <c r="H234" s="162"/>
    </row>
    <row r="235" ht="15.75" customHeight="1">
      <c r="E235" s="162"/>
      <c r="H235" s="162"/>
    </row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26" width="9.75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2022-02-02T12:42:49Z</dcterms:created>
  <dc:creator>仁木有花</dc:creator>
</cp:coreProperties>
</file>